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Wke31fp1\n3public\SEF\DesignManual\Construction Details\Ongoing Updates\"/>
    </mc:Choice>
  </mc:AlternateContent>
  <bookViews>
    <workbookView xWindow="9885" yWindow="945" windowWidth="13500" windowHeight="14040" firstSheet="1" activeTab="1"/>
  </bookViews>
  <sheets>
    <sheet name="Chart1" sheetId="4" r:id="rId1"/>
    <sheet name="SEFDM Construction Details" sheetId="1" r:id="rId2"/>
    <sheet name="Sheet3" sheetId="3" r:id="rId3"/>
  </sheets>
  <externalReferences>
    <externalReference r:id="rId4"/>
  </externalReferences>
  <definedNames>
    <definedName name="_xlnm.Print_Area" localSheetId="1">'SEFDM Construction Details'!$A$1:$K$127</definedName>
  </definedNames>
  <calcPr calcId="171027"/>
</workbook>
</file>

<file path=xl/calcChain.xml><?xml version="1.0" encoding="utf-8"?>
<calcChain xmlns="http://schemas.openxmlformats.org/spreadsheetml/2006/main">
  <c r="B5" i="1" l="1"/>
  <c r="A5" i="1"/>
</calcChain>
</file>

<file path=xl/comments1.xml><?xml version="1.0" encoding="utf-8"?>
<comments xmlns="http://schemas.openxmlformats.org/spreadsheetml/2006/main">
  <authors>
    <author>dottes</author>
  </authors>
  <commentList>
    <comment ref="B3" authorId="0" shapeId="0">
      <text>
        <r>
          <rPr>
            <b/>
            <sz val="14"/>
            <color indexed="81"/>
            <rFont val="Tahoma"/>
            <family val="2"/>
          </rPr>
          <t>dottes:</t>
        </r>
        <r>
          <rPr>
            <sz val="14"/>
            <color indexed="81"/>
            <rFont val="Tahoma"/>
            <family val="2"/>
          </rPr>
          <t xml:space="preserve">
Continued maintenance of this spreadsheet ceases as of this transmittal.</t>
        </r>
      </text>
    </comment>
    <comment ref="B6" authorId="0" shapeId="0">
      <text>
        <r>
          <rPr>
            <b/>
            <sz val="11"/>
            <color indexed="81"/>
            <rFont val="Tahoma"/>
            <family val="2"/>
          </rPr>
          <t>dottes:</t>
        </r>
        <r>
          <rPr>
            <sz val="11"/>
            <color indexed="81"/>
            <rFont val="Tahoma"/>
            <family val="2"/>
          </rPr>
          <t xml:space="preserve">
Contact Ronnie Haynes (CAADs)and Steve Chojnacki (Design Services) with all questions until Jim's replacement is established.</t>
        </r>
      </text>
    </comment>
  </commentList>
</comments>
</file>

<file path=xl/sharedStrings.xml><?xml version="1.0" encoding="utf-8"?>
<sst xmlns="http://schemas.openxmlformats.org/spreadsheetml/2006/main" count="405" uniqueCount="289">
  <si>
    <t xml:space="preserve">SEF Construction Details List </t>
  </si>
  <si>
    <t>Construction Details listed in alphabetical order</t>
  </si>
  <si>
    <t>Abandoning sewer</t>
  </si>
  <si>
    <t>Asphaltic curb</t>
  </si>
  <si>
    <t>ATR solar powered cellular</t>
  </si>
  <si>
    <t>ATR solar powered land line</t>
  </si>
  <si>
    <t>Casting type 57</t>
  </si>
  <si>
    <t>Coconut fiber roll installation</t>
  </si>
  <si>
    <t>Cover plate left in place</t>
  </si>
  <si>
    <t>Culvert pipe check</t>
  </si>
  <si>
    <t xml:space="preserve">Depressed curb head at beam guard terminal  </t>
  </si>
  <si>
    <t>Drain slotted vane longitudinal &amp; longitudinal temporary</t>
  </si>
  <si>
    <t>Drain slotted vane types A &amp; B</t>
  </si>
  <si>
    <t>EBS at cuts</t>
  </si>
  <si>
    <t>Embankment construction &amp; backfill structure</t>
  </si>
  <si>
    <t>Erosion mat treatment at culverts</t>
  </si>
  <si>
    <t>Excavation marsh</t>
  </si>
  <si>
    <t>Filter berm</t>
  </si>
  <si>
    <t>Freeway entrance ramp only sign</t>
  </si>
  <si>
    <t>Geodetic control station monument</t>
  </si>
  <si>
    <t>Inlet covers type HM</t>
  </si>
  <si>
    <t>Maintenance opening_CG30</t>
  </si>
  <si>
    <t>Maintenance opening_CG36</t>
  </si>
  <si>
    <t>Median underdrain trench</t>
  </si>
  <si>
    <t>Mounting signs to median barrier</t>
  </si>
  <si>
    <t>Outside shoulder underdrain trench</t>
  </si>
  <si>
    <t>Pavement marking entrance and exit ramps</t>
  </si>
  <si>
    <t>Permanent level spreader</t>
  </si>
  <si>
    <t>Pipe grate</t>
  </si>
  <si>
    <t>Pipe underdrain configuration mainline</t>
  </si>
  <si>
    <t>Pipe underdrain in EBS</t>
  </si>
  <si>
    <t>Post mounting detail for traffic control fixed message signs</t>
  </si>
  <si>
    <t>Ramp gore detail</t>
  </si>
  <si>
    <t>Relief trench</t>
  </si>
  <si>
    <t>Riprap in ditches</t>
  </si>
  <si>
    <t>Runoff coefficient table</t>
  </si>
  <si>
    <t>Signing</t>
  </si>
  <si>
    <t>Silt fence at pipe</t>
  </si>
  <si>
    <t>Silt fence drainage outlet</t>
  </si>
  <si>
    <t>Sod or erosion mat for ditches</t>
  </si>
  <si>
    <t>Sod riprap at culverts</t>
  </si>
  <si>
    <t>Stepped embankment</t>
  </si>
  <si>
    <t>Subgrade improvement frontage and crossroad</t>
  </si>
  <si>
    <t>Subgrade improvement mainline</t>
  </si>
  <si>
    <t>Taper end layout for conc pavt (notch at gore)</t>
  </si>
  <si>
    <t>Taper end layout for conc pavt (notch at taper point)</t>
  </si>
  <si>
    <t>Taper end layout for conc pavt</t>
  </si>
  <si>
    <t>TC barricade permanent type III</t>
  </si>
  <si>
    <t>Temporary ditch checks</t>
  </si>
  <si>
    <t>Temporary protection of concrete barrier end</t>
  </si>
  <si>
    <t>Temporary settling basin</t>
  </si>
  <si>
    <t>Temporary thrie beam connection</t>
  </si>
  <si>
    <t>Traffic control entrance ramp closure</t>
  </si>
  <si>
    <t>Traffic control one-lane nighttime closure</t>
  </si>
  <si>
    <t>Traffic control system ramp closure</t>
  </si>
  <si>
    <t>Traffic control three-lane nighttime closure</t>
  </si>
  <si>
    <t>Typical sign connection to sign bridge truss</t>
  </si>
  <si>
    <t>Typical temporary traffic control sign mounting on fixed support</t>
  </si>
  <si>
    <t>Urban driveway with sidewalk</t>
  </si>
  <si>
    <t>Urban driveway</t>
  </si>
  <si>
    <t>Work zone ingress-egress</t>
  </si>
  <si>
    <t>Note to Designers</t>
  </si>
  <si>
    <t>For the most up to date details on pavement marking in ramp gore areas, please see regional details for Milwaukee Co and Racine/Kenosha Counties</t>
  </si>
  <si>
    <t>Add locations under "Permanent Storm Sewer Outfall Level Spreader Detail"</t>
  </si>
  <si>
    <t>Show posts on FMS sign details</t>
  </si>
  <si>
    <t>When using this detail, include the following applicable SEF specifications: "Temporary Ditch Check, Rock Bags, Single Layer; Temporary Ditch Check, Rock Bags, Double Layer" and "Temporary Ditch Check, Modified"</t>
  </si>
  <si>
    <t>STSP 204-050</t>
  </si>
  <si>
    <t>\\wke31fp1\cadds\projects\d2_details\SEF</t>
  </si>
  <si>
    <t>Filename</t>
  </si>
  <si>
    <t>94 N-S application only</t>
  </si>
  <si>
    <t>Zoo I/C Application only</t>
  </si>
  <si>
    <t>X</t>
  </si>
  <si>
    <t>Concrete CG 60-inch type A</t>
  </si>
  <si>
    <t>Coordinate with MMSD on a project by project basis to obtain the appropriate detail</t>
  </si>
  <si>
    <t>Reconstructing sanitary manhole (Not attached)</t>
  </si>
  <si>
    <t>\\wke31fp1\cadds\projects\d2_details\Sign</t>
  </si>
  <si>
    <t>\\wke31fp1\cadds\projects\d2_details_tc\WorkZone</t>
  </si>
  <si>
    <t>\\wke31fp1\cadds\projects\d2_details\EC</t>
  </si>
  <si>
    <t>\\wke31fp1\cadds\projects\d2_details\Atr</t>
  </si>
  <si>
    <t>* 94 N-S path in SEFDM will continue to be referenced for details not yet fully vetted</t>
  </si>
  <si>
    <t xml:space="preserve">Discontinued Details </t>
  </si>
  <si>
    <t>\\wke31fp1\cadds\projects\d2_details_tc\PavtMarking</t>
  </si>
  <si>
    <t>Dynamic Chevrons</t>
  </si>
  <si>
    <t>SEF specification</t>
  </si>
  <si>
    <t>**** Same, or similar name is assumed unless otherwise indicated</t>
  </si>
  <si>
    <t>STSP 611-010</t>
  </si>
  <si>
    <t>\\wke31fp1\cadds\projects\d2_details\Drainage</t>
  </si>
  <si>
    <t>Complete removal is always preferred to abandonment when depth and staging allow for it.</t>
  </si>
  <si>
    <t>\\wke31fp1\cadds\projects\d2_details\EBS</t>
  </si>
  <si>
    <t>\\wke31fp1\cadds\projects\d2_details\Pavt</t>
  </si>
  <si>
    <t xml:space="preserve">Designers use  </t>
  </si>
  <si>
    <t>\\wke31fp1\CADDS\projects\d2_details\SEF</t>
  </si>
  <si>
    <t>Covered by Maintenance opening_CG30</t>
  </si>
  <si>
    <t>Drain Tile configuration (for Frontage Road Crossings)</t>
  </si>
  <si>
    <t>Temporary Bus Stop Pad</t>
  </si>
  <si>
    <t xml:space="preserve">***May not exactly coincide with day of CADDs update. </t>
  </si>
  <si>
    <t xml:space="preserve">Associated Spec to apply in conjunction. </t>
  </si>
  <si>
    <t>Steps for project insertions:</t>
  </si>
  <si>
    <t>5/17/13, 4/23/13</t>
  </si>
  <si>
    <t>Adjusting manhole or inlet covers</t>
  </si>
  <si>
    <t>Depressed curb head at beam guard terminal</t>
  </si>
  <si>
    <t>Temporary widening relief trench</t>
  </si>
  <si>
    <t>ECWATERWAYS</t>
  </si>
  <si>
    <t>EROSFBERM</t>
  </si>
  <si>
    <t>RIPRAPSOD</t>
  </si>
  <si>
    <t>ROCK_EROS_BAGS</t>
  </si>
  <si>
    <t>SLOTTED</t>
  </si>
  <si>
    <t>Dynamic_Chevrons</t>
  </si>
  <si>
    <t>CDEXCGRD</t>
  </si>
  <si>
    <t>FIXMESS_POSTS</t>
  </si>
  <si>
    <t>HGHT_MON</t>
  </si>
  <si>
    <t>MOUNTING_SIGNS</t>
  </si>
  <si>
    <t>PMGORE</t>
  </si>
  <si>
    <t>Drain Tile configuration</t>
  </si>
  <si>
    <t>Rmpgorepavtdetail</t>
  </si>
  <si>
    <t>StormDrainInlet</t>
  </si>
  <si>
    <t>TC_BARRICADE</t>
  </si>
  <si>
    <t>Temporary Protection of Concrete Barrier End</t>
  </si>
  <si>
    <t>DIVIDEDHWY</t>
  </si>
  <si>
    <t>RAMP</t>
  </si>
  <si>
    <t>MAINLINE</t>
  </si>
  <si>
    <t>signconnect_ bridgetruss</t>
  </si>
  <si>
    <t>TC_DETAILS</t>
  </si>
  <si>
    <t>Work Zone Ingress-Egress</t>
  </si>
  <si>
    <t>Modifications made to source detail for project?</t>
  </si>
  <si>
    <t>Fence Screening</t>
  </si>
  <si>
    <t>Fence Screening Source</t>
  </si>
  <si>
    <t>Check Project Utilization (X)</t>
  </si>
  <si>
    <t xml:space="preserve">Orange Guidance for Submittal Preparation  </t>
  </si>
  <si>
    <t>400001ACcabinetwavetronix</t>
  </si>
  <si>
    <t xml:space="preserve">Installation Pole Mounted Cabinet
</t>
  </si>
  <si>
    <t>ATR Pole-Mounted Cabinet Layout,  ATR - Wavetronix</t>
  </si>
  <si>
    <t>\\wke31fp1\cadds\projects\d2_details\Atr\Zoo</t>
  </si>
  <si>
    <t>Free Standing Meter Breaker Pedestal, Utility Approved Supporting Stake</t>
  </si>
  <si>
    <t>Meter Breaker Pedestal</t>
  </si>
  <si>
    <t>400001ACWavetronixPoleCellular</t>
  </si>
  <si>
    <t>Wavetronix Detector with Cellular Antenna Installation on Type 5 Pole</t>
  </si>
  <si>
    <t>Zoo I/C specification</t>
  </si>
  <si>
    <t>http://roadwaystandards.dot.wi.gov/standards/fdm/SDD/14b07.pdf#1</t>
  </si>
  <si>
    <t>HPC pavement joints</t>
  </si>
  <si>
    <t>HPC pavement shoulder joints</t>
  </si>
  <si>
    <t>Per Tom Lipsky, "The replacement of destroyed HMOD Geodetic Control Stations are all handled via a Journal Voucher Contract set up by our Central Office Geodetics Unit in Madison.  They handle all of the contracting and replacement of destroyed HMOD monuments.  It did not work well having the contractors handle the construction of these monuments."</t>
  </si>
  <si>
    <t>7/19/13, 4/9/13</t>
  </si>
  <si>
    <t>4. If utilizing a new or current detail that is not identified in the list below, but seems worthy of similar  widespread attention, please follow the step 3 guidance.</t>
  </si>
  <si>
    <t>Insert dimension XX in drawing below and note 2 (i.e.. 49" Racine/Kenosha, 51.5" Milwaukee).  Verify structure depth is adequate for underdrain</t>
  </si>
  <si>
    <t>2. "Check" column A next to each detail utilized. Identify with an additional check  in the  "Modifications made?" column  whether a modification was made to the "source" detail for project application.</t>
  </si>
  <si>
    <t xml:space="preserve"> Update officially acknowledged</t>
  </si>
  <si>
    <t>Steve Bruce recommends discontinuing detail.  "Temporary Settling Basin" confuses contractor and construction staff with "Sedimentation Basin" SPV and pay item(also requested for discontinuation).  In addition, typical silt loam soils will not settle out in this small of a tank - check "Stokes Law".  The design also does not follow the WisDNR Code 1061 Dewatering guidance for gravity settling BMPs, which requires a minimum of (2) baffled compartments, each 3-foot deep to promote settling of sandy type soils only.  Silty soils need to select a different device.  The shallow hay bale type structure may also be difficult to construct and maintain.  The device needs to be level, the entire perimeter acts as a broad crested weir for overflow control, and sediment removal may be difficult without destroying the structure itself.</t>
  </si>
  <si>
    <t>See construction feedback in N:\SEF\DesignManual\Master&amp;Archival\exhibits and references</t>
  </si>
  <si>
    <t>FIXMESS</t>
  </si>
  <si>
    <t>Fixed message signs General Notes &amp; Legend</t>
  </si>
  <si>
    <t>Fixed message signs Typical</t>
  </si>
  <si>
    <t>FIXMESS_CONSULT</t>
  </si>
  <si>
    <t>For consultants. This is not a detail that gets inserted into a plan set. These are notes that apply to the fixed message sign plan sheets.</t>
  </si>
  <si>
    <t>For WisDOT staff.This is not a detail that gets inserted into a plan set. These are notes that apply to the fixed message sign plan sheets.</t>
  </si>
  <si>
    <t xml:space="preserve">Depressed curb head </t>
  </si>
  <si>
    <t>Design Center</t>
  </si>
  <si>
    <t xml:space="preserve">Curb and gutter at depressed inlets </t>
  </si>
  <si>
    <t>Other "SER" Details (already frequently used or proposed for SEF projects)</t>
  </si>
  <si>
    <t>Similar detail exists in Microstation cell library : V8i\Microstation\cell\cdcrbgtr.cell. Verify application.</t>
  </si>
  <si>
    <t>\\wke31fp1\cadds\projects\d2_details\Misc\</t>
  </si>
  <si>
    <t>ADA Bus Stop</t>
  </si>
  <si>
    <t>Welding Sewer Access Covers</t>
  </si>
  <si>
    <t xml:space="preserve">Coordinate With Local 
Transit Operators  (E.G. 
MCTS for Milwaukee Co.) 
For Concurrence
</t>
  </si>
  <si>
    <t>ADA bus stop</t>
  </si>
  <si>
    <t>Removing Bulkhead</t>
  </si>
  <si>
    <t>This is intended to be a Region-wide detail. If link fails check the region directory for new location and contact DMC.</t>
  </si>
  <si>
    <t>Remove and Cap ex SS Struct</t>
  </si>
  <si>
    <t>Bulkhead Pipe Masonry</t>
  </si>
  <si>
    <t>Use in front of Energy Absorbing Terminals(EAT)</t>
  </si>
  <si>
    <t>SS Structure Location</t>
  </si>
  <si>
    <t>Structure Location</t>
  </si>
  <si>
    <t>Remove and Cap existing Drainage Structure</t>
  </si>
  <si>
    <t>CandG_19_31</t>
  </si>
  <si>
    <t>This casting is used in municipal settings, and should be used in applications where the pavement section is thinner than mainline</t>
  </si>
  <si>
    <t>Shoulder Repair &amp; Shoulder Repair Concrete</t>
  </si>
  <si>
    <t>** Same as Microstation path for now</t>
  </si>
  <si>
    <t>Path for AutoCAD version of detail</t>
  </si>
  <si>
    <t>Removing Concrete Rumble Strips</t>
  </si>
  <si>
    <t>Removing Concrete rumble strips</t>
  </si>
  <si>
    <t>8/18/14, 4/9/2013</t>
  </si>
  <si>
    <t>Fill in "Anticipated Dimensions &amp; Posts Required" Table. Use in conjunction with SEF specifications "Traffic Control Fixed Message Signs Left In Place" and "Fixed Message Sign Portable Support".</t>
  </si>
  <si>
    <t>12/8/15,</t>
  </si>
  <si>
    <t xml:space="preserve">These shaded items(formerly 94 N-S) have both an SEF version and likely similar CADDs version. They could technically be moved to "SEF Details" but will remain under SER as a reminder. </t>
  </si>
  <si>
    <t>12/16/14, 12/8/15, 4/9/13</t>
  </si>
  <si>
    <t>\\wke31fp1\cadds\projects\d2_details\SEF\Concrete Barrier Single Slope.DGN</t>
  </si>
  <si>
    <t>Concrete Barrier Single Slope</t>
  </si>
  <si>
    <t>Replaced by the following SDDs: "Traffic Control, Temporary ADA Compliant Pedestrian" and "Traffic Control Pedestrian Accommodation".
SEFDM Spv replaced by STSPs.</t>
  </si>
  <si>
    <t>9/15/15, 6/11/14, 5/31/13</t>
  </si>
  <si>
    <t>9/30/15, 10/15/13</t>
  </si>
  <si>
    <t>SER Details that originate from, or are associated with, 94 N-S Details</t>
  </si>
  <si>
    <r>
      <t xml:space="preserve">Various Locations.
</t>
    </r>
    <r>
      <rPr>
        <u/>
        <sz val="10"/>
        <rFont val="Arial"/>
        <family val="2"/>
      </rPr>
      <t>Contact person for ATR issues/Questions:</t>
    </r>
    <r>
      <rPr>
        <sz val="10"/>
        <rFont val="Arial"/>
        <family val="2"/>
      </rPr>
      <t xml:space="preserve">
Jane Oldenburg
Wisconsin DOT, Travel Survey Shop
Engineering Specialist, Senior
3633 Pierstorff St., Madison WI 53704
608-245-2679, cell 608-219-6734
</t>
    </r>
  </si>
  <si>
    <t>Fixed Message Sign Portable Support Special</t>
  </si>
  <si>
    <t>Concrete Curb and Gutter 19" and 31"</t>
  </si>
  <si>
    <t>Discuss necessary variations for this detail with regional soils engineer.</t>
  </si>
  <si>
    <t>10/3/16, 4/23/2013</t>
  </si>
  <si>
    <t>Rootstock Protection</t>
  </si>
  <si>
    <t>Several SDDs were created for driveways.</t>
  </si>
  <si>
    <t>Standpipes are no longer used.</t>
  </si>
  <si>
    <t>Rootstock</t>
  </si>
  <si>
    <t>SER Specification</t>
  </si>
  <si>
    <t>Potential improvements have concurrently been proposed to both this SER spec and the detail. Evaluate accordingly for your project.</t>
  </si>
  <si>
    <t>Remove Asphaltic Base as applicable, updating to 16" Select Crushed Material.</t>
  </si>
  <si>
    <t>Content is too project specific and missing key elements.</t>
  </si>
  <si>
    <t>http://wisconsindot.gov/rdwy/sdd/sd-08d01.pdf#sd8d1</t>
  </si>
  <si>
    <t>1/17/17, 12/8/15</t>
  </si>
  <si>
    <t>1/17/17, 12/10/15</t>
  </si>
  <si>
    <t>2/9/17, 12/17/2014</t>
  </si>
  <si>
    <r>
      <t xml:space="preserve">Rodawy Design Files </t>
    </r>
    <r>
      <rPr>
        <strike/>
        <sz val="10"/>
        <rFont val="Arial"/>
        <family val="2"/>
      </rPr>
      <t xml:space="preserve">
</t>
    </r>
    <r>
      <rPr>
        <sz val="10"/>
        <color theme="4"/>
        <rFont val="Arial"/>
        <family val="2"/>
      </rPr>
      <t>http://wisconsindot.gov/Pages/doing-bus/eng-consultants/cnslt-rsrces/tools/cad/default.aspx</t>
    </r>
  </si>
  <si>
    <t>Strap Detail</t>
  </si>
  <si>
    <t>Although the sample detail shows a chevron sign, this detail applies for other signs that might be installed on roadways either directly, or within close lateral proximity, above other roadways.</t>
  </si>
  <si>
    <t xml:space="preserve"> 2/6/2014</t>
  </si>
  <si>
    <r>
      <t xml:space="preserve">Fairly similar SDD(currently 8D 16-10),  exists. Evaluate criteria for project. The </t>
    </r>
    <r>
      <rPr>
        <sz val="10"/>
        <color rgb="FFFF0000"/>
        <rFont val="Arial"/>
        <family val="2"/>
      </rPr>
      <t>original</t>
    </r>
    <r>
      <rPr>
        <sz val="10"/>
        <rFont val="Arial"/>
        <family val="2"/>
      </rPr>
      <t xml:space="preserve"> 6.25% gutter slope allow</t>
    </r>
    <r>
      <rPr>
        <sz val="10"/>
        <color rgb="FFFF0000"/>
        <rFont val="Arial"/>
        <family val="2"/>
      </rPr>
      <t>ed</t>
    </r>
    <r>
      <rPr>
        <sz val="10"/>
        <rFont val="Arial"/>
        <family val="2"/>
      </rPr>
      <t xml:space="preserve"> for better drainage due to increased storage which results in a better spread calc. Paraphrased According to John Bridwell(CO -  9/22/14), Use a  4-inch sloping face curb If a curb is needed for a freeway or high-speed ramp. A 6-inch vertical-face curb &amp; gutter is not recommended or desirable. Neither is a break in cross-slope at the gutter.
"Any required modification to the 1-Inch gutter drop from the flag elevation will need to be addressed in a plan general note or by including a </t>
    </r>
    <r>
      <rPr>
        <b/>
        <u/>
        <sz val="10"/>
        <rFont val="Arial"/>
        <family val="2"/>
      </rPr>
      <t>special detail</t>
    </r>
    <r>
      <rPr>
        <sz val="10"/>
        <rFont val="Arial"/>
        <family val="2"/>
      </rPr>
      <t>. (Note: When modifying the gutter cross slope, assure that inlet spacing is properly reduced to comply with FDM 13-25-15)… ”
Also, according to Erik Emerson(CO - 9/22/14, "There may be issue placing beam guard by this barrier because of the extra wide head."</t>
    </r>
  </si>
  <si>
    <t>Speed Reduction</t>
  </si>
  <si>
    <t>Speed Reduct</t>
  </si>
  <si>
    <r>
      <t xml:space="preserve">More changes are pending after discussion with region.
</t>
    </r>
    <r>
      <rPr>
        <b/>
        <sz val="10"/>
        <color rgb="FFFF0000"/>
        <rFont val="Arial"/>
        <family val="2"/>
      </rPr>
      <t>DISCUSS MATERIALS WITH CONSTRUCTION STAFF!</t>
    </r>
  </si>
  <si>
    <t xml:space="preserve">\\dotwkefile1p\n3public\PDS\PDS RESOURCE AREA\01 Design\06 Construction Details </t>
  </si>
  <si>
    <r>
      <rPr>
        <b/>
        <sz val="10"/>
        <color rgb="FF7030A0"/>
        <rFont val="Arial"/>
        <family val="2"/>
      </rPr>
      <t xml:space="preserve">1/2/18, </t>
    </r>
    <r>
      <rPr>
        <sz val="10"/>
        <rFont val="Arial"/>
        <family val="2"/>
      </rPr>
      <t>8/21/17, 10/3/16, 9/29/2014</t>
    </r>
  </si>
  <si>
    <r>
      <rPr>
        <b/>
        <sz val="10"/>
        <color rgb="FF7030A0"/>
        <rFont val="Arial"/>
        <family val="2"/>
      </rPr>
      <t>1/2/18,</t>
    </r>
    <r>
      <rPr>
        <sz val="10"/>
        <color rgb="FF7030A0"/>
        <rFont val="Arial"/>
        <family val="2"/>
      </rPr>
      <t xml:space="preserve"> </t>
    </r>
    <r>
      <rPr>
        <sz val="10"/>
        <rFont val="Arial"/>
        <family val="2"/>
      </rPr>
      <t>9/8/14, 4/10/13</t>
    </r>
  </si>
  <si>
    <r>
      <rPr>
        <b/>
        <sz val="10"/>
        <color rgb="FF7030A0"/>
        <rFont val="Arial"/>
        <family val="2"/>
      </rPr>
      <t xml:space="preserve">1/2/18, </t>
    </r>
    <r>
      <rPr>
        <sz val="10"/>
        <rFont val="Arial"/>
        <family val="2"/>
      </rPr>
      <t>10/3/16</t>
    </r>
  </si>
  <si>
    <r>
      <rPr>
        <b/>
        <sz val="10"/>
        <color rgb="FF7030A0"/>
        <rFont val="Arial"/>
        <family val="2"/>
      </rPr>
      <t xml:space="preserve">1/2/18, </t>
    </r>
    <r>
      <rPr>
        <sz val="10"/>
        <rFont val="Arial"/>
        <family val="2"/>
      </rPr>
      <t>4/9/2013</t>
    </r>
  </si>
  <si>
    <r>
      <rPr>
        <b/>
        <sz val="10"/>
        <color rgb="FF7030A0"/>
        <rFont val="Arial"/>
        <family val="2"/>
      </rPr>
      <t xml:space="preserve">1/2/18, </t>
    </r>
    <r>
      <rPr>
        <sz val="10"/>
        <rFont val="Arial"/>
        <family val="2"/>
      </rPr>
      <t>12/17/2014</t>
    </r>
  </si>
  <si>
    <r>
      <rPr>
        <b/>
        <sz val="10"/>
        <color rgb="FF7030A0"/>
        <rFont val="Arial"/>
        <family val="2"/>
      </rPr>
      <t>1/2/18,</t>
    </r>
    <r>
      <rPr>
        <sz val="10"/>
        <rFont val="Arial"/>
        <family val="2"/>
      </rPr>
      <t xml:space="preserve"> 9/24/2014</t>
    </r>
  </si>
  <si>
    <r>
      <rPr>
        <b/>
        <sz val="10"/>
        <color rgb="FF7030A0"/>
        <rFont val="Arial"/>
        <family val="2"/>
      </rPr>
      <t xml:space="preserve">1/2/18, </t>
    </r>
    <r>
      <rPr>
        <sz val="10"/>
        <rFont val="Arial"/>
        <family val="2"/>
      </rPr>
      <t>12/8/15</t>
    </r>
  </si>
  <si>
    <r>
      <rPr>
        <b/>
        <sz val="10"/>
        <color rgb="FF7030A0"/>
        <rFont val="Arial"/>
        <family val="2"/>
      </rPr>
      <t xml:space="preserve">1/2/18, </t>
    </r>
    <r>
      <rPr>
        <sz val="10"/>
        <rFont val="Arial"/>
        <family val="2"/>
      </rPr>
      <t>9/24/2014</t>
    </r>
  </si>
  <si>
    <t>8/8/17, 2/6/2014</t>
  </si>
  <si>
    <t>4/4/2017, 10/20/2014</t>
  </si>
  <si>
    <t>8/3/17,7/8/2015</t>
  </si>
  <si>
    <t>See PDS Resource Area</t>
  </si>
  <si>
    <t>For mounting signs to existing overhead sign structures, utilize sign plate A4-7.2</t>
  </si>
  <si>
    <r>
      <rPr>
        <sz val="10"/>
        <rFont val="Arial"/>
        <family val="2"/>
      </rPr>
      <t xml:space="preserve">Roadway Design Files </t>
    </r>
    <r>
      <rPr>
        <sz val="10"/>
        <color rgb="FFFF0000"/>
        <rFont val="Arial"/>
        <family val="2"/>
      </rPr>
      <t xml:space="preserve">
</t>
    </r>
    <r>
      <rPr>
        <sz val="10"/>
        <color rgb="FF0070C0"/>
        <rFont val="Arial"/>
        <family val="2"/>
      </rPr>
      <t>http://wisconsindot.gov/Pages/doing-bus/eng-consultants/cnslt-rsrces/tools/cad/default.aspx</t>
    </r>
    <r>
      <rPr>
        <strike/>
        <sz val="10"/>
        <rFont val="Arial"/>
        <family val="2"/>
      </rPr>
      <t xml:space="preserve">
Microstation cell library : V8i\Microstation\cell\cdcrbgtr.cell</t>
    </r>
  </si>
  <si>
    <r>
      <rPr>
        <b/>
        <sz val="10"/>
        <color rgb="FF7030A0"/>
        <rFont val="Arial"/>
        <family val="2"/>
      </rPr>
      <t xml:space="preserve">1/2/18, </t>
    </r>
    <r>
      <rPr>
        <sz val="10"/>
        <rFont val="Arial"/>
        <family val="2"/>
      </rPr>
      <t>9/26/17, 4/4/17, 7/19/2013</t>
    </r>
  </si>
  <si>
    <r>
      <rPr>
        <b/>
        <sz val="10"/>
        <color rgb="FF7030A0"/>
        <rFont val="Arial"/>
        <family val="2"/>
      </rPr>
      <t>1/2/18,</t>
    </r>
    <r>
      <rPr>
        <b/>
        <sz val="10"/>
        <rFont val="Arial"/>
        <family val="2"/>
      </rPr>
      <t xml:space="preserve"> </t>
    </r>
    <r>
      <rPr>
        <sz val="10"/>
        <rFont val="Arial"/>
        <family val="2"/>
      </rPr>
      <t>9/26/17, 3/29/17, 12/8/15,</t>
    </r>
  </si>
  <si>
    <t>Pending (as of 1/2/18) SER Specification to replace detail.</t>
  </si>
  <si>
    <r>
      <rPr>
        <b/>
        <sz val="10"/>
        <color rgb="FF7030A0"/>
        <rFont val="Arial"/>
        <family val="2"/>
      </rPr>
      <t xml:space="preserve">1/2/18, </t>
    </r>
    <r>
      <rPr>
        <sz val="10"/>
        <rFont val="Arial"/>
        <family val="2"/>
      </rPr>
      <t>8/27/15,7/19/13, 4/9/13</t>
    </r>
  </si>
  <si>
    <r>
      <rPr>
        <b/>
        <sz val="10"/>
        <color rgb="FF7030A0"/>
        <rFont val="Arial"/>
        <family val="2"/>
      </rPr>
      <t xml:space="preserve">1/2/18, </t>
    </r>
    <r>
      <rPr>
        <sz val="10"/>
        <rFont val="Arial"/>
        <family val="2"/>
      </rPr>
      <t>3/30/16, 6/11/2014</t>
    </r>
  </si>
  <si>
    <r>
      <rPr>
        <b/>
        <sz val="10"/>
        <color rgb="FF7030A0"/>
        <rFont val="Arial"/>
        <family val="2"/>
      </rPr>
      <t xml:space="preserve">1/2/18, </t>
    </r>
    <r>
      <rPr>
        <sz val="10"/>
        <rFont val="Arial"/>
        <family val="2"/>
      </rPr>
      <t>9/15/2014</t>
    </r>
  </si>
  <si>
    <t>Detail Title</t>
  </si>
  <si>
    <t>Path for CADD detail</t>
  </si>
  <si>
    <t xml:space="preserve">                                                  SEF Details</t>
  </si>
  <si>
    <t>File Location: N:\SEF\DesignManual\Construction Details\Ongoing Updates</t>
  </si>
  <si>
    <r>
      <rPr>
        <b/>
        <sz val="10"/>
        <color rgb="FF7030A0"/>
        <rFont val="Arial"/>
        <family val="2"/>
      </rPr>
      <t>1/11/18,</t>
    </r>
    <r>
      <rPr>
        <sz val="10"/>
        <rFont val="Arial"/>
        <family val="2"/>
      </rPr>
      <t xml:space="preserve"> </t>
    </r>
    <r>
      <rPr>
        <b/>
        <sz val="10"/>
        <color rgb="FF7030A0"/>
        <rFont val="Arial"/>
        <family val="2"/>
      </rPr>
      <t>1/2/18</t>
    </r>
    <r>
      <rPr>
        <sz val="10"/>
        <rFont val="Arial"/>
        <family val="2"/>
      </rPr>
      <t>,3/30/2016</t>
    </r>
  </si>
  <si>
    <r>
      <rPr>
        <b/>
        <sz val="10"/>
        <color rgb="FF7030A0"/>
        <rFont val="Arial"/>
        <family val="2"/>
      </rPr>
      <t>1/11/18, 1/2/18</t>
    </r>
    <r>
      <rPr>
        <sz val="10"/>
        <color rgb="FF7030A0"/>
        <rFont val="Arial"/>
        <family val="2"/>
      </rPr>
      <t xml:space="preserve">, </t>
    </r>
    <r>
      <rPr>
        <sz val="10"/>
        <rFont val="Arial"/>
        <family val="2"/>
      </rPr>
      <t>6/28/2013</t>
    </r>
  </si>
  <si>
    <r>
      <t xml:space="preserve">1/11/18, 1/2/18, </t>
    </r>
    <r>
      <rPr>
        <sz val="10"/>
        <rFont val="Arial"/>
        <family val="2"/>
      </rPr>
      <t>6/11/2014</t>
    </r>
  </si>
  <si>
    <r>
      <rPr>
        <b/>
        <sz val="10"/>
        <color rgb="FF7030A0"/>
        <rFont val="Arial"/>
        <family val="2"/>
      </rPr>
      <t>1/8/18,</t>
    </r>
    <r>
      <rPr>
        <sz val="10"/>
        <rFont val="Arial"/>
        <family val="2"/>
      </rPr>
      <t xml:space="preserve"> 11/5/13, 10/29/13, 4/9/13</t>
    </r>
  </si>
  <si>
    <t xml:space="preserve">Sod riprap at culverts </t>
  </si>
  <si>
    <r>
      <rPr>
        <b/>
        <sz val="10"/>
        <color rgb="FF7030A0"/>
        <rFont val="Arial"/>
        <family val="2"/>
      </rPr>
      <t>1/29/18</t>
    </r>
    <r>
      <rPr>
        <sz val="10"/>
        <rFont val="Arial"/>
        <family val="2"/>
      </rPr>
      <t>, 4/9/2013</t>
    </r>
  </si>
  <si>
    <t>Storm Drain Inlet</t>
  </si>
  <si>
    <r>
      <rPr>
        <b/>
        <sz val="10"/>
        <color rgb="FF7030A0"/>
        <rFont val="Arial"/>
        <family val="2"/>
      </rPr>
      <t xml:space="preserve">2/1/2018, </t>
    </r>
    <r>
      <rPr>
        <sz val="10"/>
        <rFont val="Arial"/>
        <family val="2"/>
      </rPr>
      <t>9/24/2014</t>
    </r>
  </si>
  <si>
    <r>
      <rPr>
        <b/>
        <sz val="10"/>
        <color rgb="FF7030A0"/>
        <rFont val="Arial"/>
        <family val="2"/>
      </rPr>
      <t>2/1/18,</t>
    </r>
    <r>
      <rPr>
        <sz val="10"/>
        <rFont val="Arial"/>
        <family val="2"/>
      </rPr>
      <t xml:space="preserve"> 5/17/13, 4/23/13</t>
    </r>
  </si>
  <si>
    <r>
      <rPr>
        <b/>
        <sz val="10"/>
        <color rgb="FF7030A0"/>
        <rFont val="Arial"/>
        <family val="2"/>
      </rPr>
      <t>2/26/18,</t>
    </r>
    <r>
      <rPr>
        <sz val="10"/>
        <rFont val="Arial"/>
        <family val="2"/>
      </rPr>
      <t xml:space="preserve"> 9/24/2014</t>
    </r>
  </si>
  <si>
    <t>1/2/18,10/11/2016</t>
  </si>
  <si>
    <t>ftp://ftp.dot.wi.gov/dtsd/se-region/00_SER%20Design%20Documents/</t>
  </si>
  <si>
    <t>1/2/18, 3/30/16, 6/11/14, 7/17/13</t>
  </si>
  <si>
    <r>
      <t>Adjusting manhole</t>
    </r>
    <r>
      <rPr>
        <strike/>
        <sz val="10"/>
        <rFont val="Arial"/>
        <family val="2"/>
      </rPr>
      <t>, catch basins</t>
    </r>
    <r>
      <rPr>
        <sz val="10"/>
        <rFont val="Arial"/>
        <family val="2"/>
      </rPr>
      <t>, or inlet covers</t>
    </r>
  </si>
  <si>
    <t>OR</t>
  </si>
  <si>
    <r>
      <rPr>
        <b/>
        <sz val="10"/>
        <color rgb="FF7030A0"/>
        <rFont val="Arial"/>
        <family val="2"/>
      </rPr>
      <t xml:space="preserve">3/19/18, </t>
    </r>
    <r>
      <rPr>
        <sz val="10"/>
        <rFont val="Arial"/>
        <family val="2"/>
      </rPr>
      <t>4/9/2013</t>
    </r>
  </si>
  <si>
    <r>
      <rPr>
        <b/>
        <sz val="10"/>
        <color rgb="FF7030A0"/>
        <rFont val="Arial"/>
        <family val="2"/>
      </rPr>
      <t>3/19/18,</t>
    </r>
    <r>
      <rPr>
        <sz val="10"/>
        <rFont val="Arial"/>
        <family val="2"/>
      </rPr>
      <t xml:space="preserve"> 4/9/2013</t>
    </r>
  </si>
  <si>
    <r>
      <rPr>
        <b/>
        <sz val="10"/>
        <color theme="7"/>
        <rFont val="Arial"/>
        <family val="2"/>
      </rPr>
      <t>4/12/18,</t>
    </r>
    <r>
      <rPr>
        <sz val="10"/>
        <rFont val="Arial"/>
        <family val="2"/>
      </rPr>
      <t xml:space="preserve"> 4/9/2013</t>
    </r>
  </si>
  <si>
    <t>SER specification</t>
  </si>
  <si>
    <r>
      <rPr>
        <b/>
        <sz val="10"/>
        <color rgb="FF7030A0"/>
        <rFont val="Arial"/>
        <family val="2"/>
      </rPr>
      <t>5/14/18,</t>
    </r>
    <r>
      <rPr>
        <sz val="10"/>
        <rFont val="Arial"/>
        <family val="2"/>
      </rPr>
      <t xml:space="preserve"> 4/23/2013</t>
    </r>
  </si>
  <si>
    <t>See  "1 READ Construction Details" within the "C3D2016cd" folder for information related to C3D blocks. Several of these are currently similar or redundant to details within the CADDs directory.</t>
  </si>
  <si>
    <r>
      <rPr>
        <b/>
        <sz val="10"/>
        <color rgb="FF7030A0"/>
        <rFont val="Arial"/>
        <family val="2"/>
      </rPr>
      <t>6/11/18,</t>
    </r>
    <r>
      <rPr>
        <sz val="10"/>
        <rFont val="Arial"/>
        <family val="2"/>
      </rPr>
      <t xml:space="preserve"> 4/10/2013</t>
    </r>
  </si>
  <si>
    <r>
      <rPr>
        <b/>
        <sz val="10"/>
        <color rgb="FF7030A0"/>
        <rFont val="Arial"/>
        <family val="2"/>
      </rPr>
      <t>6/11/18,</t>
    </r>
    <r>
      <rPr>
        <sz val="10"/>
        <rFont val="Arial"/>
        <family val="2"/>
      </rPr>
      <t xml:space="preserve"> </t>
    </r>
    <r>
      <rPr>
        <b/>
        <sz val="10"/>
        <color rgb="FF7030A0"/>
        <rFont val="Arial"/>
        <family val="2"/>
      </rPr>
      <t xml:space="preserve">1/2/18, </t>
    </r>
    <r>
      <rPr>
        <sz val="10"/>
        <rFont val="Arial"/>
        <family val="2"/>
      </rPr>
      <t>9/26/17, 4/9/2013</t>
    </r>
  </si>
  <si>
    <r>
      <t>List station locations under "</t>
    </r>
    <r>
      <rPr>
        <u/>
        <sz val="10"/>
        <rFont val="Arial"/>
        <family val="2"/>
      </rPr>
      <t>Relief Trench</t>
    </r>
    <r>
      <rPr>
        <sz val="10"/>
        <rFont val="Arial"/>
        <family val="2"/>
      </rPr>
      <t xml:space="preserve">, Construct relief trench at:"  Revise typical section as required by your project.
</t>
    </r>
    <r>
      <rPr>
        <b/>
        <sz val="10"/>
        <color rgb="FF7030A0"/>
        <rFont val="Arial"/>
        <family val="2"/>
      </rPr>
      <t>Previously targeted by Construction Details Feedback Committee as discontinued.</t>
    </r>
  </si>
  <si>
    <t>Underdrain outfall at drainage structure</t>
  </si>
  <si>
    <t xml:space="preserve">Strap Detail 
</t>
  </si>
  <si>
    <r>
      <rPr>
        <b/>
        <sz val="10"/>
        <color rgb="FF7030A0"/>
        <rFont val="Arial"/>
        <family val="2"/>
      </rPr>
      <t>6/11/18,</t>
    </r>
    <r>
      <rPr>
        <sz val="10"/>
        <rFont val="Arial"/>
        <family val="2"/>
      </rPr>
      <t xml:space="preserve"> 4/9/2013</t>
    </r>
  </si>
  <si>
    <t>1/8/18, 9/15/2014</t>
  </si>
  <si>
    <t>Use "Traffic Control for Entrance Ramp Closure Short-Term Only" in conjunction with  SEF spec "Traffic Control Close-Open Freeway Entrance Ramp".</t>
  </si>
  <si>
    <t>Use in conjunction with  SEF spec "Traffic Control Close-Open Freeway to Freeway System Ramp".</t>
  </si>
  <si>
    <t>Use "Three Lane Full Freeway Closure" in conjunction with  SEF spec "Traffic Control Full Freeway Closure".</t>
  </si>
  <si>
    <t>4/12/18, 6/30/2017</t>
  </si>
  <si>
    <r>
      <t xml:space="preserve">Potential future SER Specification to supplement detail. </t>
    </r>
    <r>
      <rPr>
        <sz val="10"/>
        <rFont val="Arial"/>
        <family val="2"/>
      </rPr>
      <t>Previously borrowed for projects. Check with</t>
    </r>
    <r>
      <rPr>
        <sz val="10"/>
        <color rgb="FFFF0000"/>
        <rFont val="Arial"/>
        <family val="2"/>
      </rPr>
      <t xml:space="preserve"> Elizabeth Saunderson</t>
    </r>
    <r>
      <rPr>
        <sz val="10"/>
        <rFont val="Arial"/>
        <family val="2"/>
      </rPr>
      <t xml:space="preserve"> </t>
    </r>
    <r>
      <rPr>
        <strike/>
        <sz val="10"/>
        <rFont val="Arial"/>
        <family val="2"/>
      </rPr>
      <t>Hans Hallanger</t>
    </r>
    <r>
      <rPr>
        <sz val="10"/>
        <rFont val="Arial"/>
        <family val="2"/>
      </rPr>
      <t>.</t>
    </r>
  </si>
  <si>
    <r>
      <t xml:space="preserve">Several options exist. Some can be found among the "cdcrbgtr" blocks saved in Civil 3D. </t>
    </r>
    <r>
      <rPr>
        <strike/>
        <sz val="10"/>
        <rFont val="Arial"/>
        <family val="2"/>
      </rPr>
      <t xml:space="preserve">
</t>
    </r>
  </si>
  <si>
    <t xml:space="preserve">Formerly "Pipe underdrain configuration frontage road". Use in conjunction with "Manholes 4-FT Diameter Special".
</t>
  </si>
  <si>
    <r>
      <t xml:space="preserve">See Regional Stormwater, Erosion Control &amp; Noise Engineer </t>
    </r>
    <r>
      <rPr>
        <b/>
        <sz val="10"/>
        <rFont val="Arial"/>
        <family val="2"/>
      </rPr>
      <t>for replacement version. Not discontinued as initially designated.</t>
    </r>
  </si>
  <si>
    <r>
      <rPr>
        <b/>
        <sz val="10"/>
        <color rgb="FF7030A0"/>
        <rFont val="Arial"/>
        <family val="2"/>
      </rPr>
      <t>9/19/18,</t>
    </r>
    <r>
      <rPr>
        <sz val="10"/>
        <rFont val="Arial"/>
        <family val="2"/>
      </rPr>
      <t xml:space="preserve"> </t>
    </r>
    <r>
      <rPr>
        <b/>
        <sz val="10"/>
        <color rgb="FF7030A0"/>
        <rFont val="Arial"/>
        <family val="2"/>
      </rPr>
      <t xml:space="preserve">1/29/18, </t>
    </r>
    <r>
      <rPr>
        <sz val="10"/>
        <rFont val="Arial"/>
        <family val="2"/>
      </rPr>
      <t>12/8/15,</t>
    </r>
  </si>
  <si>
    <r>
      <t xml:space="preserve">Updates in purple were discussed among the Construction Details Committee and either discontinued or moved to the PDS Resource Area (See cell below) with potential changes. </t>
    </r>
    <r>
      <rPr>
        <b/>
        <u/>
        <sz val="11"/>
        <color rgb="FF7030A0"/>
        <rFont val="Arial"/>
        <family val="2"/>
      </rPr>
      <t>Intentional SEF DM tracking ended on the earliest update date listed</t>
    </r>
    <r>
      <rPr>
        <u/>
        <sz val="11"/>
        <color rgb="FF7030A0"/>
        <rFont val="Arial"/>
        <family val="2"/>
      </rPr>
      <t>.</t>
    </r>
    <r>
      <rPr>
        <sz val="11"/>
        <color rgb="FF7030A0"/>
        <rFont val="Arial"/>
        <family val="2"/>
      </rPr>
      <t xml:space="preserve"> Contact Jim Morrisey (262-548-5934) or JAMES.MORRISEY@DOT.WI.GOV with questions for these specific details and/or others no longer located in linked locations.</t>
    </r>
  </si>
  <si>
    <t>See  Chapter 1D for information related to the construction details planned abandonment effort.</t>
  </si>
  <si>
    <r>
      <rPr>
        <sz val="10"/>
        <color rgb="FFFF0000"/>
        <rFont val="Arial"/>
        <family val="2"/>
      </rPr>
      <t xml:space="preserve">12/3/18, </t>
    </r>
    <r>
      <rPr>
        <sz val="10"/>
        <rFont val="Arial"/>
        <family val="2"/>
      </rPr>
      <t>12/16/14, 12/8/15</t>
    </r>
  </si>
  <si>
    <r>
      <rPr>
        <strike/>
        <sz val="10"/>
        <rFont val="Arial"/>
        <family val="2"/>
      </rPr>
      <t xml:space="preserve">Use in conjunction with "Concrete Barrier (Type)End Anchor" spv. </t>
    </r>
    <r>
      <rPr>
        <sz val="10"/>
        <rFont val="Arial"/>
        <family val="2"/>
      </rPr>
      <t xml:space="preserve">Nicole Gibson proposed an spv for Zoo North Leg that is considered to function without the detail. Confirm. </t>
    </r>
    <r>
      <rPr>
        <b/>
        <sz val="10"/>
        <rFont val="Arial"/>
        <family val="2"/>
      </rPr>
      <t xml:space="preserve">Check with construction staff for desired construction detail </t>
    </r>
    <r>
      <rPr>
        <b/>
        <sz val="10"/>
        <color rgb="FFFF0000"/>
        <rFont val="Arial"/>
        <family val="2"/>
      </rPr>
      <t>if one still applies.</t>
    </r>
    <r>
      <rPr>
        <sz val="10"/>
        <rFont val="Arial"/>
        <family val="2"/>
      </rPr>
      <t xml:space="preserve">
Detail was borrowed from </t>
    </r>
    <r>
      <rPr>
        <sz val="10"/>
        <color rgb="FFFF0000"/>
        <rFont val="Arial"/>
        <family val="2"/>
      </rPr>
      <t xml:space="preserve">older version of </t>
    </r>
    <r>
      <rPr>
        <sz val="10"/>
        <rFont val="Arial"/>
        <family val="2"/>
      </rPr>
      <t>"Concrete Barrier Single Slope Standard, Median Retaining Wall, Anchorages"  SDD and modified.</t>
    </r>
    <r>
      <rPr>
        <b/>
        <sz val="10"/>
        <rFont val="Arial"/>
        <family val="2"/>
      </rPr>
      <t xml:space="preserve"> Frequent SDD updates and project updates cannot continue to be accounted for in SEF DM sanctioned construction detail. </t>
    </r>
    <r>
      <rPr>
        <b/>
        <sz val="10"/>
        <color rgb="FFFF0000"/>
        <rFont val="Arial"/>
        <family val="2"/>
      </rPr>
      <t>Another update was made as of this last update transmittal.</t>
    </r>
  </si>
  <si>
    <t xml:space="preserve">Coverage now exists in SDD "Concrete Pavement Jointing Acceleration/Deceleration Lane". </t>
  </si>
  <si>
    <t>See above.</t>
  </si>
  <si>
    <t>9/17/18, 10/10/2014</t>
  </si>
  <si>
    <t>1. Save this spreadsheet as a separate document to be inserted in the folder for plan reviews. Draw attention to this in Plan Review Meeting notices</t>
  </si>
  <si>
    <r>
      <t xml:space="preserve">3. If modifications were made that appear to apply to many SEF projects please supply a SEF Tracking Form to the DMC conforming to Chapter 1g of the SEFDM </t>
    </r>
    <r>
      <rPr>
        <strike/>
        <u/>
        <sz val="10"/>
        <color theme="9" tint="-0.249977111117893"/>
        <rFont val="Arial"/>
        <family val="2"/>
      </rPr>
      <t xml:space="preserve">well in advance of </t>
    </r>
    <r>
      <rPr>
        <strike/>
        <sz val="10"/>
        <color theme="9" tint="-0.249977111117893"/>
        <rFont val="Arial"/>
        <family val="2"/>
      </rPr>
      <t>the next project application of said detail. Provide the modified detail drawing as well for potential future inclusion among the links shown below.</t>
    </r>
  </si>
  <si>
    <t>Rev. 20_December 19, 2018</t>
  </si>
  <si>
    <r>
      <t xml:space="preserve">3. </t>
    </r>
    <r>
      <rPr>
        <u/>
        <sz val="10"/>
        <color theme="9" tint="-0.249977111117893"/>
        <rFont val="Arial"/>
        <family val="2"/>
      </rPr>
      <t>Reviewers</t>
    </r>
    <r>
      <rPr>
        <sz val="10"/>
        <color theme="9" tint="-0.249977111117893"/>
        <rFont val="Arial"/>
        <family val="2"/>
      </rPr>
      <t xml:space="preserve">, see file location for the original spreadsheet below. </t>
    </r>
    <r>
      <rPr>
        <strike/>
        <sz val="10"/>
        <color theme="9" tint="-0.249977111117893"/>
        <rFont val="Arial"/>
        <family val="2"/>
      </rPr>
      <t xml:space="preserve">is saved in  N:\SEF\DesignManual\Construction Details\Ongoing Updates. </t>
    </r>
    <r>
      <rPr>
        <u/>
        <sz val="10"/>
        <color theme="9" tint="-0.249977111117893"/>
        <rFont val="Arial"/>
        <family val="2"/>
      </rPr>
      <t>Currently</t>
    </r>
    <r>
      <rPr>
        <sz val="10"/>
        <color theme="9" tint="-0.249977111117893"/>
        <rFont val="Arial"/>
        <family val="2"/>
      </rPr>
      <t xml:space="preserve"> outdated detail applications can be confirmed by checking here for "real-time" updates.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</si>
</sst>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 d\,\ yyyy;@"/>
    <numFmt numFmtId="165" formatCode="m/d/yy;@"/>
  </numFmts>
  <fonts count="52" x14ac:knownFonts="1">
    <font>
      <sz val="10"/>
      <name val="Arial"/>
    </font>
    <font>
      <sz val="16"/>
      <name val="Arial"/>
      <family val="2"/>
    </font>
    <font>
      <sz val="10"/>
      <name val="Arial"/>
      <family val="2"/>
    </font>
    <font>
      <sz val="9"/>
      <name val="Arial"/>
      <family val="2"/>
    </font>
    <font>
      <b/>
      <sz val="9"/>
      <color indexed="10"/>
      <name val="Arial"/>
      <family val="2"/>
    </font>
    <font>
      <u/>
      <sz val="10"/>
      <color theme="10"/>
      <name val="Arial"/>
      <family val="2"/>
    </font>
    <font>
      <sz val="10"/>
      <color theme="1"/>
      <name val="Arial"/>
      <family val="2"/>
    </font>
    <font>
      <sz val="10"/>
      <color rgb="FFFF0000"/>
      <name val="Arial"/>
      <family val="2"/>
    </font>
    <font>
      <b/>
      <sz val="9"/>
      <color theme="1"/>
      <name val="Arial"/>
      <family val="2"/>
    </font>
    <font>
      <b/>
      <sz val="14"/>
      <name val="Arial"/>
      <family val="2"/>
    </font>
    <font>
      <sz val="10"/>
      <color rgb="FF00B0F0"/>
      <name val="Arial"/>
      <family val="2"/>
    </font>
    <font>
      <b/>
      <sz val="9"/>
      <color rgb="FFFF0000"/>
      <name val="Arial"/>
      <family val="2"/>
    </font>
    <font>
      <sz val="10"/>
      <name val="Tahoma"/>
      <family val="2"/>
    </font>
    <font>
      <u/>
      <sz val="10"/>
      <name val="Arial"/>
      <family val="2"/>
    </font>
    <font>
      <sz val="10"/>
      <color theme="9"/>
      <name val="Arial"/>
      <family val="2"/>
    </font>
    <font>
      <b/>
      <sz val="9"/>
      <color theme="9"/>
      <name val="Arial"/>
      <family val="2"/>
    </font>
    <font>
      <sz val="16"/>
      <color rgb="FFFF0000"/>
      <name val="Arial"/>
      <family val="2"/>
    </font>
    <font>
      <sz val="9"/>
      <color rgb="FFFF0000"/>
      <name val="Arial"/>
      <family val="2"/>
    </font>
    <font>
      <u/>
      <sz val="10"/>
      <color rgb="FFFF0000"/>
      <name val="Arial"/>
      <family val="2"/>
    </font>
    <font>
      <strike/>
      <sz val="10"/>
      <color rgb="FFFF0000"/>
      <name val="Arial"/>
      <family val="2"/>
    </font>
    <font>
      <strike/>
      <sz val="10"/>
      <name val="Arial"/>
      <family val="2"/>
    </font>
    <font>
      <b/>
      <u/>
      <sz val="10"/>
      <name val="Arial"/>
      <family val="2"/>
    </font>
    <font>
      <b/>
      <strike/>
      <sz val="9"/>
      <color rgb="FF00B050"/>
      <name val="Arial"/>
      <family val="2"/>
    </font>
    <font>
      <sz val="10"/>
      <color rgb="FF0070C0"/>
      <name val="Arial"/>
      <family val="2"/>
    </font>
    <font>
      <b/>
      <sz val="10"/>
      <color rgb="FFFF0000"/>
      <name val="Arial"/>
      <family val="2"/>
    </font>
    <font>
      <b/>
      <sz val="18"/>
      <name val="Arial"/>
      <family val="2"/>
    </font>
    <font>
      <sz val="10"/>
      <color theme="4"/>
      <name val="Arial"/>
      <family val="2"/>
    </font>
    <font>
      <b/>
      <sz val="10"/>
      <color rgb="FF7030A0"/>
      <name val="Arial"/>
      <family val="2"/>
    </font>
    <font>
      <sz val="10"/>
      <color rgb="FF7030A0"/>
      <name val="Arial"/>
      <family val="2"/>
    </font>
    <font>
      <b/>
      <sz val="10"/>
      <name val="Arial"/>
      <family val="2"/>
    </font>
    <font>
      <u/>
      <sz val="10"/>
      <color rgb="FF0070C0"/>
      <name val="Arial"/>
      <family val="2"/>
    </font>
    <font>
      <sz val="11"/>
      <color rgb="FF7030A0"/>
      <name val="Arial"/>
      <family val="2"/>
    </font>
    <font>
      <u/>
      <sz val="11"/>
      <color rgb="FF7030A0"/>
      <name val="Arial"/>
      <family val="2"/>
    </font>
    <font>
      <b/>
      <sz val="16"/>
      <color theme="9" tint="-0.249977111117893"/>
      <name val="Arial"/>
      <family val="2"/>
    </font>
    <font>
      <sz val="10"/>
      <color theme="9" tint="-0.249977111117893"/>
      <name val="Arial"/>
      <family val="2"/>
    </font>
    <font>
      <u/>
      <sz val="10"/>
      <color theme="9" tint="-0.249977111117893"/>
      <name val="Arial"/>
      <family val="2"/>
    </font>
    <font>
      <b/>
      <sz val="11"/>
      <color theme="9" tint="-0.249977111117893"/>
      <name val="Arial"/>
      <family val="2"/>
    </font>
    <font>
      <b/>
      <sz val="11"/>
      <name val="Arial"/>
      <family val="2"/>
    </font>
    <font>
      <b/>
      <sz val="11"/>
      <color rgb="FFFF0000"/>
      <name val="Arial"/>
      <family val="2"/>
    </font>
    <font>
      <sz val="12"/>
      <color rgb="FFFF0000"/>
      <name val="Arial"/>
      <family val="2"/>
    </font>
    <font>
      <sz val="14"/>
      <color rgb="FFFF0000"/>
      <name val="Arial"/>
      <family val="2"/>
    </font>
    <font>
      <b/>
      <u/>
      <sz val="12"/>
      <color rgb="FFFF0000"/>
      <name val="Arial"/>
      <family val="2"/>
    </font>
    <font>
      <b/>
      <sz val="12"/>
      <color rgb="FFFF0000"/>
      <name val="Arial"/>
      <family val="2"/>
    </font>
    <font>
      <u/>
      <sz val="10"/>
      <color rgb="FF7030A0"/>
      <name val="Arial"/>
      <family val="2"/>
    </font>
    <font>
      <b/>
      <sz val="10"/>
      <color theme="7"/>
      <name val="Arial"/>
      <family val="2"/>
    </font>
    <font>
      <b/>
      <sz val="11"/>
      <color indexed="81"/>
      <name val="Tahoma"/>
      <family val="2"/>
    </font>
    <font>
      <sz val="11"/>
      <color indexed="81"/>
      <name val="Tahoma"/>
      <family val="2"/>
    </font>
    <font>
      <b/>
      <u/>
      <sz val="11"/>
      <color rgb="FF7030A0"/>
      <name val="Arial"/>
      <family val="2"/>
    </font>
    <font>
      <strike/>
      <sz val="10"/>
      <color theme="9" tint="-0.249977111117893"/>
      <name val="Arial"/>
      <family val="2"/>
    </font>
    <font>
      <strike/>
      <u/>
      <sz val="10"/>
      <color theme="9" tint="-0.249977111117893"/>
      <name val="Arial"/>
      <family val="2"/>
    </font>
    <font>
      <b/>
      <sz val="14"/>
      <color indexed="81"/>
      <name val="Tahoma"/>
      <family val="2"/>
    </font>
    <font>
      <sz val="14"/>
      <color indexed="81"/>
      <name val="Tahoma"/>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0" tint="-0.249977111117893"/>
        <bgColor indexed="64"/>
      </patternFill>
    </fill>
    <fill>
      <patternFill patternType="solid">
        <fgColor theme="9" tint="0.79998168889431442"/>
        <bgColor indexed="64"/>
      </patternFill>
    </fill>
  </fills>
  <borders count="14">
    <border>
      <left/>
      <right/>
      <top/>
      <bottom/>
      <diagonal/>
    </border>
    <border>
      <left/>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41">
    <xf numFmtId="0" fontId="0" fillId="0" borderId="0" xfId="0"/>
    <xf numFmtId="0" fontId="1" fillId="0" borderId="0" xfId="0" applyFont="1" applyAlignment="1">
      <alignment horizontal="center"/>
    </xf>
    <xf numFmtId="0" fontId="0" fillId="2" borderId="0" xfId="0" applyFill="1"/>
    <xf numFmtId="0" fontId="0" fillId="0" borderId="0" xfId="0" applyFill="1"/>
    <xf numFmtId="0" fontId="0" fillId="0" borderId="1" xfId="0" applyFill="1" applyBorder="1"/>
    <xf numFmtId="0" fontId="4" fillId="0" borderId="0" xfId="0" applyFont="1" applyFill="1" applyAlignment="1">
      <alignment horizontal="center"/>
    </xf>
    <xf numFmtId="0" fontId="2" fillId="3" borderId="0" xfId="0" applyFont="1" applyFill="1"/>
    <xf numFmtId="0" fontId="0" fillId="3" borderId="0" xfId="0" applyFill="1"/>
    <xf numFmtId="0" fontId="2" fillId="3" borderId="0" xfId="0" applyFont="1" applyFill="1" applyAlignment="1">
      <alignment horizontal="left"/>
    </xf>
    <xf numFmtId="0" fontId="0" fillId="3" borderId="0" xfId="0" applyFill="1" applyAlignment="1"/>
    <xf numFmtId="0" fontId="6" fillId="0" borderId="0" xfId="0" applyFont="1" applyFill="1" applyAlignment="1">
      <alignment horizontal="center"/>
    </xf>
    <xf numFmtId="0" fontId="5" fillId="0" borderId="1" xfId="1" applyFill="1" applyBorder="1" applyAlignment="1" applyProtection="1">
      <alignment horizontal="center"/>
    </xf>
    <xf numFmtId="164" fontId="11" fillId="0" borderId="0" xfId="0" applyNumberFormat="1" applyFont="1" applyFill="1" applyAlignment="1">
      <alignment horizontal="center"/>
    </xf>
    <xf numFmtId="0" fontId="5" fillId="0" borderId="0" xfId="1" applyFill="1" applyBorder="1" applyAlignment="1" applyProtection="1">
      <alignment horizontal="left"/>
    </xf>
    <xf numFmtId="0" fontId="14" fillId="3" borderId="0" xfId="0" applyFont="1" applyFill="1"/>
    <xf numFmtId="0" fontId="14" fillId="0" borderId="0" xfId="0" applyFont="1"/>
    <xf numFmtId="0" fontId="2" fillId="3" borderId="0" xfId="0" applyFont="1" applyFill="1" applyAlignment="1">
      <alignment vertical="top"/>
    </xf>
    <xf numFmtId="0" fontId="0" fillId="3" borderId="0" xfId="0" applyFill="1" applyAlignment="1">
      <alignment vertical="top"/>
    </xf>
    <xf numFmtId="0" fontId="0" fillId="0" borderId="0" xfId="0" applyAlignment="1">
      <alignment vertical="top"/>
    </xf>
    <xf numFmtId="0" fontId="11" fillId="0" borderId="0" xfId="0" applyFont="1" applyFill="1" applyAlignment="1">
      <alignment horizontal="center"/>
    </xf>
    <xf numFmtId="0" fontId="7" fillId="0" borderId="0" xfId="0" applyFont="1"/>
    <xf numFmtId="0" fontId="7" fillId="0" borderId="0" xfId="0" applyFont="1" applyBorder="1"/>
    <xf numFmtId="0" fontId="0" fillId="0" borderId="0" xfId="0" applyBorder="1"/>
    <xf numFmtId="0" fontId="2" fillId="3" borderId="0" xfId="0" applyFont="1" applyFill="1" applyBorder="1" applyAlignment="1">
      <alignment horizontal="center"/>
    </xf>
    <xf numFmtId="0" fontId="2" fillId="3" borderId="0" xfId="0" applyFont="1" applyFill="1" applyBorder="1" applyAlignment="1"/>
    <xf numFmtId="0" fontId="2" fillId="3" borderId="0" xfId="0" applyFont="1" applyFill="1" applyBorder="1" applyAlignment="1">
      <alignment horizontal="left"/>
    </xf>
    <xf numFmtId="0" fontId="17" fillId="0" borderId="0" xfId="0" applyFont="1" applyFill="1" applyAlignment="1">
      <alignment horizontal="center"/>
    </xf>
    <xf numFmtId="0" fontId="5" fillId="0" borderId="0" xfId="1" applyFill="1" applyAlignment="1" applyProtection="1">
      <alignment horizontal="center"/>
    </xf>
    <xf numFmtId="164" fontId="8" fillId="0" borderId="0" xfId="0" applyNumberFormat="1" applyFont="1" applyFill="1" applyAlignment="1">
      <alignment horizontal="center"/>
    </xf>
    <xf numFmtId="164" fontId="15" fillId="0" borderId="0" xfId="0" applyNumberFormat="1" applyFont="1" applyFill="1" applyAlignment="1">
      <alignment horizontal="center"/>
    </xf>
    <xf numFmtId="0" fontId="7" fillId="0" borderId="0" xfId="0" applyFont="1" applyFill="1" applyAlignment="1">
      <alignment horizontal="center"/>
    </xf>
    <xf numFmtId="0" fontId="16" fillId="0" borderId="0" xfId="0" applyFont="1" applyFill="1" applyAlignment="1">
      <alignment horizontal="center"/>
    </xf>
    <xf numFmtId="0" fontId="1" fillId="0" borderId="0" xfId="0" applyFont="1" applyFill="1" applyAlignment="1">
      <alignment horizontal="center"/>
    </xf>
    <xf numFmtId="0" fontId="1" fillId="0" borderId="0" xfId="0" applyFont="1" applyFill="1" applyAlignment="1"/>
    <xf numFmtId="0" fontId="2" fillId="0" borderId="0" xfId="0" applyFont="1" applyFill="1" applyAlignment="1">
      <alignment horizontal="left"/>
    </xf>
    <xf numFmtId="0" fontId="3" fillId="0" borderId="0" xfId="0" applyFont="1" applyFill="1" applyAlignment="1">
      <alignment horizontal="center"/>
    </xf>
    <xf numFmtId="0" fontId="3" fillId="0" borderId="0" xfId="0" applyFont="1" applyFill="1" applyAlignment="1"/>
    <xf numFmtId="0" fontId="4" fillId="0" borderId="0" xfId="0" applyFont="1" applyFill="1" applyAlignment="1"/>
    <xf numFmtId="0" fontId="15" fillId="0" borderId="0" xfId="0" applyFont="1" applyFill="1" applyAlignment="1"/>
    <xf numFmtId="0" fontId="14" fillId="0" borderId="0" xfId="0" applyFont="1" applyFill="1" applyAlignment="1">
      <alignment horizontal="left"/>
    </xf>
    <xf numFmtId="0" fontId="0" fillId="0" borderId="0" xfId="0" applyFill="1" applyAlignment="1"/>
    <xf numFmtId="0" fontId="2" fillId="0" borderId="0" xfId="0" applyFont="1" applyFill="1" applyBorder="1" applyAlignment="1">
      <alignment horizontal="left" wrapText="1"/>
    </xf>
    <xf numFmtId="0" fontId="18" fillId="0" borderId="0" xfId="1" applyFont="1" applyFill="1" applyBorder="1" applyAlignment="1" applyProtection="1">
      <alignment horizontal="center"/>
    </xf>
    <xf numFmtId="0" fontId="2" fillId="0" borderId="5" xfId="0" applyFont="1" applyFill="1" applyBorder="1" applyAlignment="1">
      <alignment horizontal="left" vertical="center"/>
    </xf>
    <xf numFmtId="0" fontId="11" fillId="4" borderId="0" xfId="0" applyFont="1" applyFill="1" applyAlignment="1">
      <alignment horizontal="center" wrapText="1"/>
    </xf>
    <xf numFmtId="0" fontId="22" fillId="0" borderId="0" xfId="0" applyFont="1" applyFill="1" applyAlignment="1">
      <alignment horizontal="center" wrapText="1"/>
    </xf>
    <xf numFmtId="0" fontId="24" fillId="0" borderId="0" xfId="0" applyFont="1" applyFill="1" applyAlignment="1">
      <alignment wrapText="1"/>
    </xf>
    <xf numFmtId="0" fontId="2" fillId="0" borderId="5" xfId="0" applyFont="1" applyFill="1" applyBorder="1" applyAlignment="1">
      <alignment vertical="center" wrapText="1"/>
    </xf>
    <xf numFmtId="0" fontId="33" fillId="0" borderId="0" xfId="0" applyFont="1" applyFill="1"/>
    <xf numFmtId="0" fontId="34" fillId="0" borderId="0" xfId="0" applyFont="1" applyFill="1" applyAlignment="1">
      <alignment wrapText="1"/>
    </xf>
    <xf numFmtId="0" fontId="7" fillId="0" borderId="5" xfId="0" applyFont="1" applyFill="1" applyBorder="1" applyAlignment="1">
      <alignment horizontal="center" vertical="center"/>
    </xf>
    <xf numFmtId="0" fontId="36" fillId="3" borderId="8"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7" fillId="0" borderId="8" xfId="0" applyFont="1" applyFill="1" applyBorder="1" applyAlignment="1">
      <alignment horizontal="left" vertical="center" wrapText="1"/>
    </xf>
    <xf numFmtId="0" fontId="0" fillId="0" borderId="7" xfId="0" applyFill="1" applyBorder="1" applyAlignment="1">
      <alignment vertical="center"/>
    </xf>
    <xf numFmtId="0" fontId="0" fillId="0" borderId="7" xfId="0" applyBorder="1" applyAlignment="1">
      <alignment vertical="center"/>
    </xf>
    <xf numFmtId="0" fontId="2" fillId="0" borderId="7" xfId="0" applyFont="1" applyFill="1" applyBorder="1" applyAlignment="1">
      <alignment vertical="center"/>
    </xf>
    <xf numFmtId="0" fontId="2" fillId="0" borderId="9" xfId="0" applyFont="1" applyFill="1" applyBorder="1" applyAlignment="1">
      <alignment vertical="center" wrapText="1"/>
    </xf>
    <xf numFmtId="0" fontId="0" fillId="6" borderId="0" xfId="0" applyFill="1"/>
    <xf numFmtId="0" fontId="2" fillId="6" borderId="0" xfId="0" applyFont="1" applyFill="1"/>
    <xf numFmtId="0" fontId="2" fillId="0" borderId="9" xfId="0" applyFont="1" applyFill="1" applyBorder="1" applyAlignment="1">
      <alignment horizontal="left" vertical="center"/>
    </xf>
    <xf numFmtId="0" fontId="0" fillId="0" borderId="5" xfId="0" applyBorder="1" applyAlignment="1">
      <alignment vertical="center"/>
    </xf>
    <xf numFmtId="0" fontId="2" fillId="0" borderId="5" xfId="0" applyFont="1" applyFill="1" applyBorder="1" applyAlignment="1">
      <alignment vertical="center"/>
    </xf>
    <xf numFmtId="0" fontId="5" fillId="0" borderId="5" xfId="1" applyFill="1" applyBorder="1" applyAlignment="1" applyProtection="1">
      <alignment vertical="center"/>
    </xf>
    <xf numFmtId="0" fontId="0" fillId="0" borderId="5" xfId="0" applyFill="1" applyBorder="1" applyAlignment="1">
      <alignment vertical="center"/>
    </xf>
    <xf numFmtId="165" fontId="2" fillId="0" borderId="5"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2"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0" applyFont="1" applyFill="1" applyBorder="1" applyAlignment="1">
      <alignment horizontal="left" vertical="center" wrapText="1"/>
    </xf>
    <xf numFmtId="0" fontId="5" fillId="0" borderId="5" xfId="1" applyFill="1" applyBorder="1" applyAlignment="1" applyProtection="1">
      <alignment horizontal="left" vertical="center" wrapText="1"/>
    </xf>
    <xf numFmtId="165" fontId="7" fillId="0" borderId="5" xfId="0" applyNumberFormat="1" applyFont="1" applyFill="1" applyBorder="1" applyAlignment="1">
      <alignment horizontal="center" vertical="center"/>
    </xf>
    <xf numFmtId="0" fontId="10" fillId="0" borderId="5" xfId="0" applyFont="1" applyBorder="1" applyAlignment="1">
      <alignment vertical="center"/>
    </xf>
    <xf numFmtId="0" fontId="5" fillId="0" borderId="5" xfId="1" applyFill="1" applyBorder="1" applyAlignment="1" applyProtection="1">
      <alignment horizontal="left" vertical="center"/>
    </xf>
    <xf numFmtId="0" fontId="12" fillId="0" borderId="5" xfId="0" applyFont="1" applyFill="1" applyBorder="1" applyAlignment="1">
      <alignment vertical="center"/>
    </xf>
    <xf numFmtId="0" fontId="2" fillId="0" borderId="5" xfId="0" applyFont="1" applyBorder="1" applyAlignment="1">
      <alignment vertical="center"/>
    </xf>
    <xf numFmtId="0" fontId="5" fillId="0" borderId="5" xfId="1" applyFill="1" applyBorder="1" applyAlignment="1" applyProtection="1">
      <alignment vertical="center" wrapText="1"/>
    </xf>
    <xf numFmtId="0" fontId="7" fillId="0" borderId="5" xfId="0" applyFont="1" applyFill="1" applyBorder="1" applyAlignment="1">
      <alignment vertical="center"/>
    </xf>
    <xf numFmtId="0" fontId="7" fillId="0" borderId="5" xfId="0" applyFont="1" applyFill="1" applyBorder="1" applyAlignment="1">
      <alignment vertical="center" wrapText="1"/>
    </xf>
    <xf numFmtId="0" fontId="0" fillId="6" borderId="0" xfId="0" applyFill="1" applyAlignment="1">
      <alignment vertical="center"/>
    </xf>
    <xf numFmtId="0" fontId="25" fillId="6" borderId="0" xfId="0" applyFont="1" applyFill="1" applyAlignment="1">
      <alignment vertical="center" wrapText="1"/>
    </xf>
    <xf numFmtId="0" fontId="9" fillId="6" borderId="0" xfId="0" applyFont="1" applyFill="1" applyAlignment="1">
      <alignment vertical="center"/>
    </xf>
    <xf numFmtId="0" fontId="2" fillId="6" borderId="4" xfId="0" applyFont="1" applyFill="1" applyBorder="1" applyAlignment="1">
      <alignment vertical="center"/>
    </xf>
    <xf numFmtId="0" fontId="2" fillId="6" borderId="3" xfId="0" applyFont="1" applyFill="1" applyBorder="1" applyAlignment="1">
      <alignment vertical="center"/>
    </xf>
    <xf numFmtId="0" fontId="2" fillId="6" borderId="5" xfId="0" applyFont="1" applyFill="1" applyBorder="1" applyAlignment="1">
      <alignment horizontal="left" vertical="center"/>
    </xf>
    <xf numFmtId="14" fontId="2" fillId="0" borderId="5" xfId="0" applyNumberFormat="1" applyFont="1" applyFill="1" applyBorder="1" applyAlignment="1">
      <alignment horizontal="center" vertical="center"/>
    </xf>
    <xf numFmtId="0" fontId="0" fillId="3" borderId="5" xfId="0" applyFill="1" applyBorder="1" applyAlignment="1">
      <alignment vertical="center"/>
    </xf>
    <xf numFmtId="0" fontId="10" fillId="0" borderId="5" xfId="0" applyFont="1" applyFill="1" applyBorder="1" applyAlignment="1">
      <alignment vertical="center"/>
    </xf>
    <xf numFmtId="165" fontId="2" fillId="0" borderId="5" xfId="0" applyNumberFormat="1" applyFont="1" applyFill="1" applyBorder="1" applyAlignment="1">
      <alignment horizontal="center" vertical="center" wrapText="1"/>
    </xf>
    <xf numFmtId="0" fontId="19" fillId="0" borderId="5" xfId="0" applyFont="1" applyFill="1" applyBorder="1" applyAlignment="1">
      <alignment vertical="center"/>
    </xf>
    <xf numFmtId="0" fontId="19" fillId="0" borderId="5" xfId="0" applyFont="1" applyFill="1" applyBorder="1" applyAlignment="1">
      <alignment horizontal="left" vertical="center"/>
    </xf>
    <xf numFmtId="0" fontId="2" fillId="0" borderId="5" xfId="0" applyFont="1" applyFill="1" applyBorder="1" applyAlignment="1">
      <alignment horizontal="center" vertical="center" wrapText="1"/>
    </xf>
    <xf numFmtId="0" fontId="13" fillId="0" borderId="5" xfId="1" applyFont="1" applyFill="1" applyBorder="1" applyAlignment="1" applyProtection="1">
      <alignment vertical="center"/>
    </xf>
    <xf numFmtId="0" fontId="2" fillId="0" borderId="10" xfId="0" applyFont="1" applyFill="1" applyBorder="1" applyAlignment="1">
      <alignment vertical="center"/>
    </xf>
    <xf numFmtId="0" fontId="10" fillId="6" borderId="0" xfId="0" applyFont="1" applyFill="1" applyAlignment="1">
      <alignment vertical="center"/>
    </xf>
    <xf numFmtId="0" fontId="5" fillId="6" borderId="2" xfId="1" applyFill="1" applyBorder="1" applyAlignment="1" applyProtection="1">
      <alignment horizontal="left" vertical="center"/>
    </xf>
    <xf numFmtId="0" fontId="2" fillId="6" borderId="2" xfId="0" applyFont="1" applyFill="1" applyBorder="1" applyAlignment="1">
      <alignment vertical="center"/>
    </xf>
    <xf numFmtId="0" fontId="2" fillId="6" borderId="2" xfId="0" applyFont="1" applyFill="1" applyBorder="1" applyAlignment="1">
      <alignment horizontal="center" vertical="center"/>
    </xf>
    <xf numFmtId="0" fontId="20" fillId="0" borderId="5" xfId="0" applyFont="1" applyFill="1" applyBorder="1" applyAlignment="1">
      <alignment vertical="center" wrapText="1"/>
    </xf>
    <xf numFmtId="0" fontId="25" fillId="6" borderId="0" xfId="0" applyFont="1" applyFill="1" applyAlignment="1">
      <alignment vertical="center"/>
    </xf>
    <xf numFmtId="0" fontId="7" fillId="6" borderId="0" xfId="0" applyFont="1" applyFill="1" applyAlignment="1">
      <alignment vertical="center"/>
    </xf>
    <xf numFmtId="0" fontId="2" fillId="6" borderId="2" xfId="0" applyFont="1" applyFill="1" applyBorder="1" applyAlignment="1">
      <alignment horizontal="left" vertical="center"/>
    </xf>
    <xf numFmtId="0" fontId="2" fillId="0" borderId="6" xfId="0" applyFont="1" applyFill="1" applyBorder="1" applyAlignment="1">
      <alignment horizontal="left" vertical="center"/>
    </xf>
    <xf numFmtId="0" fontId="18" fillId="0" borderId="5" xfId="1" applyFont="1" applyFill="1" applyBorder="1" applyAlignment="1" applyProtection="1">
      <alignment vertical="center"/>
    </xf>
    <xf numFmtId="0" fontId="5" fillId="0" borderId="7" xfId="1" applyFill="1" applyBorder="1" applyAlignment="1" applyProtection="1">
      <alignment horizontal="left" vertical="center"/>
    </xf>
    <xf numFmtId="0" fontId="20" fillId="0" borderId="5" xfId="0" applyFont="1" applyFill="1" applyBorder="1" applyAlignment="1">
      <alignment vertical="center"/>
    </xf>
    <xf numFmtId="0" fontId="2" fillId="5" borderId="5" xfId="0" applyFont="1" applyFill="1" applyBorder="1" applyAlignment="1">
      <alignment vertical="center"/>
    </xf>
    <xf numFmtId="0" fontId="5" fillId="0" borderId="5" xfId="1" applyBorder="1" applyAlignment="1" applyProtection="1">
      <alignment vertical="center"/>
    </xf>
    <xf numFmtId="14" fontId="27" fillId="0" borderId="5" xfId="0" applyNumberFormat="1" applyFont="1" applyFill="1" applyBorder="1" applyAlignment="1">
      <alignment horizontal="center" vertical="center"/>
    </xf>
    <xf numFmtId="0" fontId="7" fillId="0" borderId="5" xfId="0" applyFont="1" applyFill="1" applyBorder="1" applyAlignment="1">
      <alignment horizontal="left" vertical="center"/>
    </xf>
    <xf numFmtId="165" fontId="27" fillId="0" borderId="5" xfId="0" applyNumberFormat="1" applyFont="1" applyFill="1" applyBorder="1" applyAlignment="1">
      <alignment horizontal="center" vertical="center"/>
    </xf>
    <xf numFmtId="14" fontId="2" fillId="0" borderId="5" xfId="0" applyNumberFormat="1" applyFont="1" applyFill="1" applyBorder="1" applyAlignment="1">
      <alignment horizontal="center" vertical="center" wrapText="1"/>
    </xf>
    <xf numFmtId="0" fontId="2" fillId="6" borderId="3" xfId="0" applyFont="1" applyFill="1" applyBorder="1" applyAlignment="1">
      <alignment horizontal="center" vertical="center"/>
    </xf>
    <xf numFmtId="0" fontId="2" fillId="6" borderId="5" xfId="0" applyFont="1" applyFill="1" applyBorder="1" applyAlignment="1">
      <alignment vertical="center"/>
    </xf>
    <xf numFmtId="0" fontId="2" fillId="0" borderId="0" xfId="0" applyFont="1" applyAlignment="1">
      <alignment horizontal="center"/>
    </xf>
    <xf numFmtId="164" fontId="39" fillId="0" borderId="0" xfId="0" applyNumberFormat="1" applyFont="1" applyFill="1" applyAlignment="1">
      <alignment horizontal="center"/>
    </xf>
    <xf numFmtId="0" fontId="40" fillId="0" borderId="0" xfId="0" applyFont="1" applyFill="1" applyAlignment="1">
      <alignment wrapText="1"/>
    </xf>
    <xf numFmtId="14" fontId="41" fillId="7" borderId="0" xfId="0" applyNumberFormat="1" applyFont="1" applyFill="1" applyAlignment="1">
      <alignment horizontal="center" vertical="center" wrapText="1"/>
    </xf>
    <xf numFmtId="0" fontId="42" fillId="0" borderId="5" xfId="0" applyFont="1" applyFill="1" applyBorder="1" applyAlignment="1">
      <alignment vertical="center"/>
    </xf>
    <xf numFmtId="0" fontId="27" fillId="0" borderId="5" xfId="0" applyFont="1" applyFill="1" applyBorder="1" applyAlignment="1">
      <alignment vertical="center"/>
    </xf>
    <xf numFmtId="14" fontId="31" fillId="0" borderId="11" xfId="0" applyNumberFormat="1" applyFont="1" applyFill="1" applyBorder="1" applyAlignment="1">
      <alignment horizontal="center" vertical="center" wrapText="1"/>
    </xf>
    <xf numFmtId="0" fontId="43" fillId="0" borderId="5" xfId="1" applyFont="1" applyFill="1" applyBorder="1" applyAlignment="1" applyProtection="1">
      <alignment horizontal="center" vertical="center"/>
    </xf>
    <xf numFmtId="0" fontId="43" fillId="0" borderId="5" xfId="0" applyFont="1" applyFill="1" applyBorder="1" applyAlignment="1">
      <alignment horizontal="center" vertical="center"/>
    </xf>
    <xf numFmtId="0" fontId="30" fillId="0" borderId="13" xfId="1" applyFont="1" applyBorder="1" applyAlignment="1" applyProtection="1">
      <alignment horizontal="right"/>
    </xf>
    <xf numFmtId="0" fontId="34" fillId="0" borderId="0" xfId="0" applyFont="1" applyFill="1"/>
    <xf numFmtId="0" fontId="30" fillId="0" borderId="0" xfId="1" applyFont="1" applyBorder="1" applyAlignment="1" applyProtection="1">
      <alignment horizontal="right"/>
    </xf>
    <xf numFmtId="0" fontId="2" fillId="5" borderId="5" xfId="0" applyFont="1" applyFill="1" applyBorder="1" applyAlignment="1">
      <alignment horizontal="left" vertical="center" wrapText="1"/>
    </xf>
    <xf numFmtId="0" fontId="28" fillId="5" borderId="5" xfId="0" applyFont="1" applyFill="1" applyBorder="1" applyAlignment="1">
      <alignment vertical="center"/>
    </xf>
    <xf numFmtId="0" fontId="20" fillId="0" borderId="0" xfId="0" applyFont="1"/>
    <xf numFmtId="0" fontId="2" fillId="0" borderId="0" xfId="0" applyFont="1"/>
    <xf numFmtId="0" fontId="29" fillId="0" borderId="5" xfId="0" applyFont="1" applyFill="1" applyBorder="1" applyAlignment="1">
      <alignment horizontal="left" vertical="center"/>
    </xf>
    <xf numFmtId="14" fontId="31" fillId="0" borderId="13" xfId="0" applyNumberFormat="1" applyFont="1" applyFill="1" applyBorder="1" applyAlignment="1">
      <alignment horizontal="center" vertical="center" wrapText="1"/>
    </xf>
    <xf numFmtId="0" fontId="28" fillId="0" borderId="12" xfId="0" applyFont="1" applyFill="1" applyBorder="1" applyAlignment="1">
      <alignment wrapText="1"/>
    </xf>
    <xf numFmtId="0" fontId="28" fillId="0" borderId="13" xfId="0" applyFont="1" applyFill="1" applyBorder="1" applyAlignment="1">
      <alignment wrapText="1"/>
    </xf>
    <xf numFmtId="0" fontId="28" fillId="0" borderId="0" xfId="0" applyFont="1" applyFill="1" applyBorder="1" applyAlignment="1">
      <alignment wrapText="1"/>
    </xf>
    <xf numFmtId="0" fontId="25" fillId="6" borderId="0" xfId="0" applyFont="1" applyFill="1" applyAlignment="1">
      <alignment horizontal="left" vertical="center"/>
    </xf>
    <xf numFmtId="0" fontId="25" fillId="6" borderId="3" xfId="0" applyFont="1" applyFill="1" applyBorder="1" applyAlignment="1">
      <alignment horizontal="left" vertical="center"/>
    </xf>
    <xf numFmtId="0" fontId="48" fillId="0" borderId="0" xfId="0" applyFont="1" applyFill="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'SEFDM Construction Details'!$K$84</c:f>
              <c:strCache>
                <c:ptCount val="1"/>
                <c:pt idx="0">
                  <c:v>Similar detail exists in Microstation cell library : V8i\Microstation\cell\cdcrbgtr.cell. Verify application.</c:v>
                </c:pt>
              </c:strCache>
            </c:strRef>
          </c:tx>
          <c:invertIfNegative val="0"/>
          <c:val>
            <c:numRef>
              <c:f>'SEFDM Construction Details'!$K$83</c:f>
              <c:numCache>
                <c:formatCode>General</c:formatCode>
                <c:ptCount val="1"/>
                <c:pt idx="0">
                  <c:v>0</c:v>
                </c:pt>
              </c:numCache>
            </c:numRef>
          </c:val>
          <c:extLst>
            <c:ext xmlns:c16="http://schemas.microsoft.com/office/drawing/2014/chart" uri="{C3380CC4-5D6E-409C-BE32-E72D297353CC}">
              <c16:uniqueId val="{00000000-C3C7-437B-BEF6-E158C4094AE6}"/>
            </c:ext>
          </c:extLst>
        </c:ser>
        <c:dLbls>
          <c:showLegendKey val="0"/>
          <c:showVal val="0"/>
          <c:showCatName val="0"/>
          <c:showSerName val="0"/>
          <c:showPercent val="0"/>
          <c:showBubbleSize val="0"/>
        </c:dLbls>
        <c:gapWidth val="150"/>
        <c:axId val="572450576"/>
        <c:axId val="571566616"/>
      </c:barChart>
      <c:catAx>
        <c:axId val="572450576"/>
        <c:scaling>
          <c:orientation val="minMax"/>
        </c:scaling>
        <c:delete val="0"/>
        <c:axPos val="b"/>
        <c:majorTickMark val="out"/>
        <c:minorTickMark val="none"/>
        <c:tickLblPos val="nextTo"/>
        <c:crossAx val="571566616"/>
        <c:crosses val="autoZero"/>
        <c:auto val="1"/>
        <c:lblAlgn val="ctr"/>
        <c:lblOffset val="100"/>
        <c:noMultiLvlLbl val="0"/>
      </c:catAx>
      <c:valAx>
        <c:axId val="571566616"/>
        <c:scaling>
          <c:orientation val="minMax"/>
        </c:scaling>
        <c:delete val="0"/>
        <c:axPos val="l"/>
        <c:majorGridlines/>
        <c:numFmt formatCode="General" sourceLinked="1"/>
        <c:majorTickMark val="out"/>
        <c:minorTickMark val="none"/>
        <c:tickLblPos val="nextTo"/>
        <c:crossAx val="57245057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4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666408" cy="6278451"/>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xdr:col>
      <xdr:colOff>1</xdr:colOff>
      <xdr:row>0</xdr:row>
      <xdr:rowOff>1</xdr:rowOff>
    </xdr:from>
    <xdr:to>
      <xdr:col>1</xdr:col>
      <xdr:colOff>835269</xdr:colOff>
      <xdr:row>4</xdr:row>
      <xdr:rowOff>75044</xdr:rowOff>
    </xdr:to>
    <xdr:pic>
      <xdr:nvPicPr>
        <xdr:cNvPr id="1439" name="Picture 3" descr="Trisk_color">
          <a:extLst>
            <a:ext uri="{FF2B5EF4-FFF2-40B4-BE49-F238E27FC236}">
              <a16:creationId xmlns:a16="http://schemas.microsoft.com/office/drawing/2014/main" id="{00000000-0008-0000-0100-00009F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21424" y="1"/>
          <a:ext cx="835268" cy="88100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twkefile1p\N3PUBLIC\SEF\DesignManual\Master&amp;Archival\official,%20public%20word%20docs\Quality\SEF_Review_Checklist_Template_Rev15_17_03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F Specs"/>
      <sheetName val="Sp Prov -  PS&amp;E"/>
      <sheetName val="Plan Issues"/>
      <sheetName val="Estimate"/>
      <sheetName val="Bid Items &amp; Details"/>
      <sheetName val="CO formatting guidelines"/>
      <sheetName val="Sheet1"/>
    </sheetNames>
    <sheetDataSet>
      <sheetData sheetId="0" refreshError="1"/>
      <sheetData sheetId="1" refreshError="1"/>
      <sheetData sheetId="2" refreshError="1"/>
      <sheetData sheetId="3" refreshError="1"/>
      <sheetData sheetId="4" refreshError="1">
        <row r="4">
          <cell r="B4" t="str">
            <v>Printed for use or review on:</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file:///\\wke31fp1\cadds\projects\d2_details\SEF" TargetMode="External"/><Relationship Id="rId13" Type="http://schemas.openxmlformats.org/officeDocument/2006/relationships/hyperlink" Target="file:///\\wke31fp1\cadds\projects\d2_details\SEF" TargetMode="External"/><Relationship Id="rId18" Type="http://schemas.openxmlformats.org/officeDocument/2006/relationships/hyperlink" Target="file:///\\wke31fp1\CADDS\projects\d2_details\SEF" TargetMode="External"/><Relationship Id="rId26" Type="http://schemas.openxmlformats.org/officeDocument/2006/relationships/hyperlink" Target="http://roadwaystandards.dot.wi.gov/standards/fdm/SDD/14b07.pdf" TargetMode="External"/><Relationship Id="rId39" Type="http://schemas.openxmlformats.org/officeDocument/2006/relationships/printerSettings" Target="../printerSettings/printerSettings1.bin"/><Relationship Id="rId3" Type="http://schemas.openxmlformats.org/officeDocument/2006/relationships/hyperlink" Target="file:///\\wke31fp1\cadds\projects\d2_details_tc\WorkZone" TargetMode="External"/><Relationship Id="rId21" Type="http://schemas.openxmlformats.org/officeDocument/2006/relationships/hyperlink" Target="file:///\\wke31fp1\cadds\projects\d2_details\SEF" TargetMode="External"/><Relationship Id="rId34" Type="http://schemas.openxmlformats.org/officeDocument/2006/relationships/hyperlink" Target="file:///\\wke31fp1\cadds\projects\d2_details\EC" TargetMode="External"/><Relationship Id="rId42" Type="http://schemas.openxmlformats.org/officeDocument/2006/relationships/comments" Target="../comments1.xml"/><Relationship Id="rId7" Type="http://schemas.openxmlformats.org/officeDocument/2006/relationships/hyperlink" Target="file:///\\wke31fp1\cadds\projects\d2_details_tc\WorkZone" TargetMode="External"/><Relationship Id="rId12" Type="http://schemas.openxmlformats.org/officeDocument/2006/relationships/hyperlink" Target="file:///\\wke31fp1\cadds\projects\d2_details\SEF" TargetMode="External"/><Relationship Id="rId17" Type="http://schemas.openxmlformats.org/officeDocument/2006/relationships/hyperlink" Target="file:///\\wke31fp1\CADDS\projects\d2_details\SEF" TargetMode="External"/><Relationship Id="rId25" Type="http://schemas.openxmlformats.org/officeDocument/2006/relationships/hyperlink" Target="file:///\\wke31fp1\cadds\projects\d2_details\Atr\Zoo" TargetMode="External"/><Relationship Id="rId33" Type="http://schemas.openxmlformats.org/officeDocument/2006/relationships/hyperlink" Target="file:///\\wke31fp1\cadds\projects\d2_details\SEF\Concrete%20Barrier%20Single%20Slope.DGN" TargetMode="External"/><Relationship Id="rId38" Type="http://schemas.openxmlformats.org/officeDocument/2006/relationships/hyperlink" Target="file:///\\wke31fp1\cadds\projects\d2_details\EBS" TargetMode="External"/><Relationship Id="rId2" Type="http://schemas.openxmlformats.org/officeDocument/2006/relationships/hyperlink" Target="file:///\\wke31fp1\cadds\projects\d2_details_tc\WorkZone" TargetMode="External"/><Relationship Id="rId16" Type="http://schemas.openxmlformats.org/officeDocument/2006/relationships/hyperlink" Target="file:///\\wke31fp1\cadds\projects\d2_details\Pavt" TargetMode="External"/><Relationship Id="rId20" Type="http://schemas.openxmlformats.org/officeDocument/2006/relationships/hyperlink" Target="file:///\\wke31fp1\cadds\projects\d2_details\Atr" TargetMode="External"/><Relationship Id="rId29" Type="http://schemas.openxmlformats.org/officeDocument/2006/relationships/hyperlink" Target="file:///\\wke31fp1\cadds\projects\d2_details_tc\WorkZone" TargetMode="External"/><Relationship Id="rId41" Type="http://schemas.openxmlformats.org/officeDocument/2006/relationships/vmlDrawing" Target="../drawings/vmlDrawing1.vml"/><Relationship Id="rId1" Type="http://schemas.openxmlformats.org/officeDocument/2006/relationships/hyperlink" Target="file:///\\wke31fp1\cadds\projects\d2_details\Sign" TargetMode="External"/><Relationship Id="rId6" Type="http://schemas.openxmlformats.org/officeDocument/2006/relationships/hyperlink" Target="file:///\\wke31fp1\cadds\projects\d2_details\Sign" TargetMode="External"/><Relationship Id="rId11" Type="http://schemas.openxmlformats.org/officeDocument/2006/relationships/hyperlink" Target="file:///\\wke31fp1\cadds\projects\d2_details\Sign" TargetMode="External"/><Relationship Id="rId24" Type="http://schemas.openxmlformats.org/officeDocument/2006/relationships/hyperlink" Target="file:///\\wke31fp1\cadds\projects\d2_details\Atr\Zoo" TargetMode="External"/><Relationship Id="rId32" Type="http://schemas.openxmlformats.org/officeDocument/2006/relationships/hyperlink" Target="file:///\\wke31fp1\CADDS\projects\d2_details\SEF" TargetMode="External"/><Relationship Id="rId37" Type="http://schemas.openxmlformats.org/officeDocument/2006/relationships/hyperlink" Target="file:///\\dotwkefile1p\n3public\PDS\PDS%20RESOURCE%20AREA\01%20Design\06%20Construction%20Details" TargetMode="External"/><Relationship Id="rId40" Type="http://schemas.openxmlformats.org/officeDocument/2006/relationships/drawing" Target="../drawings/drawing2.xml"/><Relationship Id="rId5" Type="http://schemas.openxmlformats.org/officeDocument/2006/relationships/hyperlink" Target="file:///\\wke31fp1\cadds\projects\d2_details_tc\WorkZone" TargetMode="External"/><Relationship Id="rId15" Type="http://schemas.openxmlformats.org/officeDocument/2006/relationships/hyperlink" Target="file:///\\wke31fp1\cadds\projects\d2_details\EC" TargetMode="External"/><Relationship Id="rId23" Type="http://schemas.openxmlformats.org/officeDocument/2006/relationships/hyperlink" Target="file:///\\wke31fp1\cadds\projects\d2_details\Atr\Zoo" TargetMode="External"/><Relationship Id="rId28" Type="http://schemas.openxmlformats.org/officeDocument/2006/relationships/hyperlink" Target="file:///\\wke31fp1\cadds\projects\d2_details\SEF" TargetMode="External"/><Relationship Id="rId36" Type="http://schemas.openxmlformats.org/officeDocument/2006/relationships/hyperlink" Target="file:///\\wke31fp1\cadds\projects\d2_details_tc\WorkZone" TargetMode="External"/><Relationship Id="rId10" Type="http://schemas.openxmlformats.org/officeDocument/2006/relationships/hyperlink" Target="file:///\\wke31fp1\cadds\projects\d2_details_tc\PavtMarking" TargetMode="External"/><Relationship Id="rId19" Type="http://schemas.openxmlformats.org/officeDocument/2006/relationships/hyperlink" Target="file:///\\wke31fp1\CADDS\projects\d2_details\SEF" TargetMode="External"/><Relationship Id="rId31" Type="http://schemas.openxmlformats.org/officeDocument/2006/relationships/hyperlink" Target="file:///\\wke31fp1\cadds\projects\d2_details\Misc\" TargetMode="External"/><Relationship Id="rId4" Type="http://schemas.openxmlformats.org/officeDocument/2006/relationships/hyperlink" Target="file:///\\wke31fp1\cadds\projects\d2_details\Atr" TargetMode="External"/><Relationship Id="rId9" Type="http://schemas.openxmlformats.org/officeDocument/2006/relationships/hyperlink" Target="file:///\\wke31fp1\cadds\projects\d2_details\SEF" TargetMode="External"/><Relationship Id="rId14" Type="http://schemas.openxmlformats.org/officeDocument/2006/relationships/hyperlink" Target="file:///\\wke31fp1\cadds\projects\d2_details\Drainage" TargetMode="External"/><Relationship Id="rId22" Type="http://schemas.openxmlformats.org/officeDocument/2006/relationships/hyperlink" Target="file:///\\wke31fp1\cadds\projects\d2_details\Atr\Zoo" TargetMode="External"/><Relationship Id="rId27" Type="http://schemas.openxmlformats.org/officeDocument/2006/relationships/hyperlink" Target="file:///\\wke31fp1\cadds\projects\d2_details\SEF" TargetMode="External"/><Relationship Id="rId30" Type="http://schemas.openxmlformats.org/officeDocument/2006/relationships/hyperlink" Target="file:///\\wke31fp1\cadds\projects\d2_details_tc\WorkZone" TargetMode="External"/><Relationship Id="rId35" Type="http://schemas.openxmlformats.org/officeDocument/2006/relationships/hyperlink" Target="file:///\\wke31fp1\cadds\projects\d2_details\Sig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27"/>
  <sheetViews>
    <sheetView tabSelected="1" view="pageBreakPreview" topLeftCell="A89" zoomScale="60" zoomScaleNormal="100" workbookViewId="0">
      <selection activeCell="C7" sqref="C7"/>
    </sheetView>
  </sheetViews>
  <sheetFormatPr defaultRowHeight="12.75" x14ac:dyDescent="0.2"/>
  <cols>
    <col min="1" max="1" width="21.28515625" style="3" customWidth="1"/>
    <col min="2" max="2" width="92.42578125" customWidth="1"/>
    <col min="3" max="3" width="45" style="20" customWidth="1"/>
    <col min="4" max="4" width="83.140625" customWidth="1"/>
    <col min="5" max="5" width="22.7109375" customWidth="1"/>
    <col min="6" max="6" width="36.5703125" style="9" bestFit="1" customWidth="1"/>
    <col min="7" max="8" width="16.140625" style="9" customWidth="1"/>
    <col min="9" max="9" width="26.85546875" style="9" bestFit="1" customWidth="1"/>
    <col min="10" max="10" width="20.42578125" style="9" customWidth="1"/>
    <col min="11" max="11" width="181.85546875" style="8" customWidth="1"/>
    <col min="12" max="27" width="9.140625" style="7"/>
  </cols>
  <sheetData>
    <row r="1" spans="1:27" ht="20.25" x14ac:dyDescent="0.3">
      <c r="B1" s="1" t="s">
        <v>0</v>
      </c>
      <c r="C1" s="31"/>
      <c r="D1" s="32"/>
      <c r="E1" s="32"/>
      <c r="F1" s="33"/>
      <c r="G1" s="33"/>
      <c r="H1" s="33"/>
      <c r="I1" s="33"/>
      <c r="J1" s="33"/>
      <c r="K1" s="34"/>
    </row>
    <row r="2" spans="1:27" x14ac:dyDescent="0.2">
      <c r="B2" s="117" t="s">
        <v>1</v>
      </c>
      <c r="C2" s="26"/>
      <c r="D2" s="27"/>
      <c r="E2" s="35"/>
      <c r="F2" s="36"/>
      <c r="G2" s="36"/>
      <c r="H2" s="36"/>
      <c r="I2" s="36"/>
      <c r="J2" s="36"/>
      <c r="K2" s="34"/>
    </row>
    <row r="3" spans="1:27" ht="15" x14ac:dyDescent="0.2">
      <c r="B3" s="118" t="s">
        <v>287</v>
      </c>
      <c r="C3" s="12"/>
      <c r="D3" s="28"/>
      <c r="E3" s="28"/>
      <c r="F3" s="37"/>
      <c r="G3" s="37"/>
      <c r="H3" s="37"/>
      <c r="I3" s="37"/>
      <c r="J3" s="37"/>
      <c r="K3" s="34"/>
    </row>
    <row r="4" spans="1:27" ht="15" x14ac:dyDescent="0.2">
      <c r="B4" s="118"/>
      <c r="C4" s="12"/>
      <c r="D4" s="28"/>
      <c r="E4" s="28"/>
      <c r="F4" s="37"/>
      <c r="G4" s="37"/>
      <c r="H4" s="37"/>
      <c r="I4" s="37"/>
      <c r="J4" s="37"/>
      <c r="K4" s="34"/>
    </row>
    <row r="5" spans="1:27" ht="36.75" thickBot="1" x14ac:dyDescent="0.3">
      <c r="A5" s="119" t="str">
        <f>'[1]Bid Items &amp; Details'!$B$4</f>
        <v>Printed for use or review on:</v>
      </c>
      <c r="B5" s="120">
        <f ca="1">TODAY()</f>
        <v>43446</v>
      </c>
      <c r="C5" s="12"/>
      <c r="D5" s="28"/>
      <c r="E5" s="28"/>
      <c r="F5" s="37"/>
      <c r="G5" s="37"/>
      <c r="H5" s="37"/>
      <c r="I5" s="37"/>
      <c r="J5" s="37"/>
      <c r="K5" s="34"/>
    </row>
    <row r="6" spans="1:27" s="15" customFormat="1" ht="86.25" customHeight="1" x14ac:dyDescent="0.2">
      <c r="A6" s="46"/>
      <c r="B6" s="123" t="s">
        <v>278</v>
      </c>
      <c r="C6" s="12"/>
      <c r="D6" s="29"/>
      <c r="E6" s="29"/>
      <c r="F6" s="38"/>
      <c r="G6" s="38"/>
      <c r="H6" s="38"/>
      <c r="I6" s="38"/>
      <c r="J6" s="38"/>
      <c r="K6" s="39"/>
      <c r="L6" s="14"/>
      <c r="M6" s="14"/>
      <c r="N6" s="14"/>
      <c r="O6" s="14"/>
      <c r="P6" s="14"/>
      <c r="Q6" s="14"/>
      <c r="R6" s="14"/>
      <c r="S6" s="14"/>
      <c r="T6" s="14"/>
      <c r="U6" s="14"/>
      <c r="V6" s="14"/>
      <c r="W6" s="14"/>
      <c r="X6" s="14"/>
      <c r="Y6" s="14"/>
      <c r="Z6" s="14"/>
      <c r="AA6" s="14"/>
    </row>
    <row r="7" spans="1:27" s="15" customFormat="1" x14ac:dyDescent="0.2">
      <c r="A7" s="46"/>
      <c r="B7" s="126" t="s">
        <v>216</v>
      </c>
      <c r="C7" s="12"/>
      <c r="D7" s="128"/>
      <c r="E7" s="29"/>
      <c r="F7" s="38"/>
      <c r="G7" s="38"/>
      <c r="H7" s="38"/>
      <c r="I7" s="38"/>
      <c r="J7" s="38"/>
      <c r="K7" s="39"/>
      <c r="L7" s="14"/>
      <c r="M7" s="14"/>
      <c r="N7" s="14"/>
      <c r="O7" s="14"/>
      <c r="P7" s="14"/>
      <c r="Q7" s="14"/>
      <c r="R7" s="14"/>
      <c r="S7" s="14"/>
      <c r="T7" s="14"/>
      <c r="U7" s="14"/>
      <c r="V7" s="14"/>
      <c r="W7" s="14"/>
      <c r="X7" s="14"/>
      <c r="Y7" s="14"/>
      <c r="Z7" s="14"/>
      <c r="AA7" s="14"/>
    </row>
    <row r="8" spans="1:27" s="15" customFormat="1" ht="14.25" x14ac:dyDescent="0.2">
      <c r="A8" s="46"/>
      <c r="B8" s="134" t="s">
        <v>255</v>
      </c>
      <c r="C8" s="12"/>
      <c r="D8" s="128"/>
      <c r="E8" s="29"/>
      <c r="F8" s="38"/>
      <c r="G8" s="38"/>
      <c r="H8" s="38"/>
      <c r="I8" s="38"/>
      <c r="J8" s="38"/>
      <c r="K8" s="39"/>
      <c r="L8" s="14"/>
      <c r="M8" s="14"/>
      <c r="N8" s="14"/>
      <c r="O8" s="14"/>
      <c r="P8" s="14"/>
      <c r="Q8" s="14"/>
      <c r="R8" s="14"/>
      <c r="S8" s="14"/>
      <c r="T8" s="14"/>
      <c r="U8" s="14"/>
      <c r="V8" s="14"/>
      <c r="W8" s="14"/>
      <c r="X8" s="14"/>
      <c r="Y8" s="14"/>
      <c r="Z8" s="14"/>
      <c r="AA8" s="14"/>
    </row>
    <row r="9" spans="1:27" s="15" customFormat="1" x14ac:dyDescent="0.2">
      <c r="A9" s="46"/>
      <c r="B9" s="126" t="s">
        <v>252</v>
      </c>
      <c r="C9" s="12"/>
      <c r="D9" s="128"/>
      <c r="E9" s="29"/>
      <c r="F9" s="38"/>
      <c r="G9" s="38"/>
      <c r="H9" s="38"/>
      <c r="I9" s="38"/>
      <c r="J9" s="38"/>
      <c r="K9" s="39"/>
      <c r="L9" s="14"/>
      <c r="M9" s="14"/>
      <c r="N9" s="14"/>
      <c r="O9" s="14"/>
      <c r="P9" s="14"/>
      <c r="Q9" s="14"/>
      <c r="R9" s="14"/>
      <c r="S9" s="14"/>
      <c r="T9" s="14"/>
      <c r="U9" s="14"/>
      <c r="V9" s="14"/>
      <c r="W9" s="14"/>
      <c r="X9" s="14"/>
      <c r="Y9" s="14"/>
      <c r="Z9" s="14"/>
      <c r="AA9" s="14"/>
    </row>
    <row r="10" spans="1:27" s="15" customFormat="1" ht="39.75" customHeight="1" x14ac:dyDescent="0.2">
      <c r="A10" s="46"/>
      <c r="B10" s="136" t="s">
        <v>261</v>
      </c>
      <c r="C10" s="12"/>
      <c r="D10" s="29"/>
      <c r="E10" s="29"/>
      <c r="F10" s="38"/>
      <c r="G10" s="38"/>
      <c r="H10" s="38"/>
      <c r="I10" s="38"/>
      <c r="J10" s="38"/>
      <c r="K10" s="39"/>
      <c r="L10" s="14"/>
      <c r="M10" s="14"/>
      <c r="N10" s="14"/>
      <c r="O10" s="14"/>
      <c r="P10" s="14"/>
      <c r="Q10" s="14"/>
      <c r="R10" s="14"/>
      <c r="S10" s="14"/>
      <c r="T10" s="14"/>
      <c r="U10" s="14"/>
      <c r="V10" s="14"/>
      <c r="W10" s="14"/>
      <c r="X10" s="14"/>
      <c r="Y10" s="14"/>
      <c r="Z10" s="14"/>
      <c r="AA10" s="14"/>
    </row>
    <row r="11" spans="1:27" s="15" customFormat="1" ht="18.75" customHeight="1" thickBot="1" x14ac:dyDescent="0.25">
      <c r="A11" s="46"/>
      <c r="B11" s="135" t="s">
        <v>279</v>
      </c>
      <c r="C11" s="12"/>
      <c r="D11" s="29"/>
      <c r="E11" s="29"/>
      <c r="F11" s="38"/>
      <c r="G11" s="38"/>
      <c r="H11" s="38"/>
      <c r="I11" s="38"/>
      <c r="J11" s="38"/>
      <c r="K11" s="39"/>
      <c r="L11" s="14"/>
      <c r="M11" s="14"/>
      <c r="N11" s="14"/>
      <c r="O11" s="14"/>
      <c r="P11" s="14"/>
      <c r="Q11" s="14"/>
      <c r="R11" s="14"/>
      <c r="S11" s="14"/>
      <c r="T11" s="14"/>
      <c r="U11" s="14"/>
      <c r="V11" s="14"/>
      <c r="W11" s="14"/>
      <c r="X11" s="14"/>
      <c r="Y11" s="14"/>
      <c r="Z11" s="14"/>
      <c r="AA11" s="14"/>
    </row>
    <row r="12" spans="1:27" s="15" customFormat="1" ht="18.75" customHeight="1" x14ac:dyDescent="0.2">
      <c r="A12" s="46"/>
      <c r="B12" s="137"/>
      <c r="C12" s="12"/>
      <c r="D12" s="29"/>
      <c r="E12" s="29"/>
      <c r="F12" s="38"/>
      <c r="G12" s="38"/>
      <c r="H12" s="38"/>
      <c r="I12" s="38"/>
      <c r="J12" s="38"/>
      <c r="K12" s="39"/>
      <c r="L12" s="14"/>
      <c r="M12" s="14"/>
      <c r="N12" s="14"/>
      <c r="O12" s="14"/>
      <c r="P12" s="14"/>
      <c r="Q12" s="14"/>
      <c r="R12" s="14"/>
      <c r="S12" s="14"/>
      <c r="T12" s="14"/>
      <c r="U12" s="14"/>
      <c r="V12" s="14"/>
      <c r="W12" s="14"/>
      <c r="X12" s="14"/>
      <c r="Y12" s="14"/>
      <c r="Z12" s="14"/>
      <c r="AA12" s="14"/>
    </row>
    <row r="13" spans="1:27" s="15" customFormat="1" ht="20.25" x14ac:dyDescent="0.3">
      <c r="B13" s="48" t="s">
        <v>128</v>
      </c>
      <c r="C13" s="12"/>
      <c r="D13" s="29"/>
      <c r="E13" s="29"/>
      <c r="F13" s="38"/>
      <c r="G13" s="38"/>
      <c r="H13" s="38"/>
      <c r="I13" s="38"/>
      <c r="J13" s="38"/>
      <c r="K13" s="39"/>
      <c r="L13" s="14"/>
      <c r="M13" s="14"/>
      <c r="N13" s="14"/>
      <c r="O13" s="14"/>
      <c r="P13" s="14"/>
      <c r="Q13" s="14"/>
      <c r="R13" s="14"/>
      <c r="S13" s="14"/>
      <c r="T13" s="14"/>
      <c r="U13" s="14"/>
      <c r="V13" s="14"/>
      <c r="W13" s="14"/>
      <c r="X13" s="14"/>
      <c r="Y13" s="14"/>
      <c r="Z13" s="14"/>
      <c r="AA13" s="14"/>
    </row>
    <row r="14" spans="1:27" s="15" customFormat="1" x14ac:dyDescent="0.2">
      <c r="B14" s="127" t="s">
        <v>97</v>
      </c>
      <c r="C14" s="12"/>
      <c r="D14" s="29"/>
      <c r="E14" s="29"/>
      <c r="F14" s="38"/>
      <c r="G14" s="38"/>
      <c r="H14" s="38"/>
      <c r="I14" s="38"/>
      <c r="J14" s="38"/>
      <c r="K14" s="39"/>
      <c r="L14" s="14"/>
      <c r="M14" s="14"/>
      <c r="N14" s="14"/>
      <c r="O14" s="14"/>
      <c r="P14" s="14"/>
      <c r="Q14" s="14"/>
      <c r="R14" s="14"/>
      <c r="S14" s="14"/>
      <c r="T14" s="14"/>
      <c r="U14" s="14"/>
      <c r="V14" s="14"/>
      <c r="W14" s="14"/>
      <c r="X14" s="14"/>
      <c r="Y14" s="14"/>
      <c r="Z14" s="14"/>
      <c r="AA14" s="14"/>
    </row>
    <row r="15" spans="1:27" s="15" customFormat="1" ht="34.5" customHeight="1" x14ac:dyDescent="0.2">
      <c r="B15" s="49" t="s">
        <v>285</v>
      </c>
      <c r="C15" s="12"/>
      <c r="D15" s="29"/>
      <c r="E15" s="29"/>
      <c r="F15" s="38"/>
      <c r="G15" s="38"/>
      <c r="H15" s="38"/>
      <c r="I15" s="38"/>
      <c r="J15" s="38"/>
      <c r="K15" s="39"/>
      <c r="L15" s="14"/>
      <c r="M15" s="14"/>
      <c r="N15" s="14"/>
      <c r="O15" s="14"/>
      <c r="P15" s="14"/>
      <c r="Q15" s="14"/>
      <c r="R15" s="14"/>
      <c r="S15" s="14"/>
      <c r="T15" s="14"/>
      <c r="U15" s="14"/>
      <c r="V15" s="14"/>
      <c r="W15" s="14"/>
      <c r="X15" s="14"/>
      <c r="Y15" s="14"/>
      <c r="Z15" s="14"/>
      <c r="AA15" s="14"/>
    </row>
    <row r="16" spans="1:27" s="15" customFormat="1" ht="25.5" x14ac:dyDescent="0.2">
      <c r="B16" s="49" t="s">
        <v>145</v>
      </c>
      <c r="C16" s="12"/>
      <c r="D16" s="29"/>
      <c r="E16" s="29"/>
      <c r="F16" s="38"/>
      <c r="G16" s="38"/>
      <c r="H16" s="38"/>
      <c r="I16" s="38"/>
      <c r="J16" s="38"/>
      <c r="K16" s="39"/>
      <c r="L16" s="14"/>
      <c r="M16" s="14"/>
      <c r="N16" s="14"/>
      <c r="O16" s="14"/>
      <c r="P16" s="14"/>
      <c r="Q16" s="14"/>
      <c r="R16" s="14"/>
      <c r="S16" s="14"/>
      <c r="T16" s="14"/>
      <c r="U16" s="14"/>
      <c r="V16" s="14"/>
      <c r="W16" s="14"/>
      <c r="X16" s="14"/>
      <c r="Y16" s="14"/>
      <c r="Z16" s="14"/>
      <c r="AA16" s="14"/>
    </row>
    <row r="17" spans="1:27" s="15" customFormat="1" ht="63" customHeight="1" x14ac:dyDescent="0.2">
      <c r="B17" s="140" t="s">
        <v>286</v>
      </c>
      <c r="C17" s="12"/>
      <c r="D17" s="29"/>
      <c r="E17" s="29"/>
      <c r="F17" s="38"/>
      <c r="G17" s="38"/>
      <c r="H17" s="38"/>
      <c r="I17" s="38"/>
      <c r="J17" s="38"/>
      <c r="K17" s="39"/>
      <c r="L17" s="14"/>
      <c r="M17" s="14"/>
      <c r="N17" s="14"/>
      <c r="O17" s="14"/>
      <c r="P17" s="14"/>
      <c r="Q17" s="14"/>
      <c r="R17" s="14"/>
      <c r="S17" s="14"/>
      <c r="T17" s="14"/>
      <c r="U17" s="14"/>
      <c r="V17" s="14"/>
      <c r="W17" s="14"/>
      <c r="X17" s="14"/>
      <c r="Y17" s="14"/>
      <c r="Z17" s="14"/>
      <c r="AA17" s="14"/>
    </row>
    <row r="18" spans="1:27" s="15" customFormat="1" ht="33.75" customHeight="1" x14ac:dyDescent="0.2">
      <c r="B18" s="140" t="s">
        <v>143</v>
      </c>
      <c r="C18" s="12"/>
      <c r="D18" s="29"/>
      <c r="E18" s="29"/>
      <c r="F18" s="38"/>
      <c r="G18" s="38"/>
      <c r="H18" s="38"/>
      <c r="I18" s="38"/>
      <c r="J18" s="38"/>
      <c r="K18" s="39"/>
      <c r="L18" s="14"/>
      <c r="M18" s="14"/>
      <c r="N18" s="14"/>
      <c r="O18" s="14"/>
      <c r="P18" s="14"/>
      <c r="Q18" s="14"/>
      <c r="R18" s="14"/>
      <c r="S18" s="14"/>
      <c r="T18" s="14"/>
      <c r="U18" s="14"/>
      <c r="V18" s="14"/>
      <c r="W18" s="14"/>
      <c r="X18" s="14"/>
      <c r="Y18" s="14"/>
      <c r="Z18" s="14"/>
      <c r="AA18" s="14"/>
    </row>
    <row r="19" spans="1:27" s="15" customFormat="1" ht="46.5" customHeight="1" x14ac:dyDescent="0.2">
      <c r="B19" s="49" t="s">
        <v>288</v>
      </c>
      <c r="C19" s="12"/>
      <c r="D19" s="29"/>
      <c r="E19" s="29"/>
      <c r="F19" s="38"/>
      <c r="G19" s="38"/>
      <c r="H19" s="38"/>
      <c r="I19" s="38"/>
      <c r="J19" s="38"/>
      <c r="K19" s="39"/>
      <c r="L19" s="14"/>
      <c r="M19" s="14"/>
      <c r="N19" s="14"/>
      <c r="O19" s="14"/>
      <c r="P19" s="14"/>
      <c r="Q19" s="14"/>
      <c r="R19" s="14"/>
      <c r="S19" s="14"/>
      <c r="T19" s="14"/>
      <c r="U19" s="14"/>
      <c r="V19" s="14"/>
      <c r="W19" s="14"/>
      <c r="X19" s="14"/>
      <c r="Y19" s="14"/>
      <c r="Z19" s="14"/>
      <c r="AA19" s="14"/>
    </row>
    <row r="20" spans="1:27" ht="9.9499999999999993" hidden="1" customHeight="1" x14ac:dyDescent="0.2">
      <c r="B20" s="44" t="s">
        <v>183</v>
      </c>
      <c r="C20" s="19"/>
      <c r="D20" s="13"/>
      <c r="E20" s="5"/>
      <c r="F20" s="37"/>
      <c r="G20" s="37"/>
      <c r="H20" s="37"/>
      <c r="I20" s="37"/>
      <c r="J20" s="37"/>
      <c r="K20" s="34"/>
    </row>
    <row r="21" spans="1:27" x14ac:dyDescent="0.2">
      <c r="B21" s="45"/>
      <c r="C21" s="19"/>
      <c r="D21" s="5"/>
      <c r="E21" s="5"/>
      <c r="F21" s="37"/>
      <c r="G21" s="37"/>
      <c r="H21" s="37"/>
      <c r="I21" s="37"/>
      <c r="J21" s="37"/>
      <c r="K21" s="34"/>
    </row>
    <row r="22" spans="1:27" x14ac:dyDescent="0.2">
      <c r="B22" s="10" t="s">
        <v>240</v>
      </c>
      <c r="C22" s="30"/>
      <c r="D22" s="27"/>
      <c r="E22" s="27"/>
      <c r="F22" s="40"/>
      <c r="G22" s="40"/>
      <c r="H22" s="40"/>
      <c r="I22" s="40"/>
      <c r="J22" s="40"/>
      <c r="K22" s="41"/>
    </row>
    <row r="23" spans="1:27" ht="13.5" thickBot="1" x14ac:dyDescent="0.25">
      <c r="A23" s="4"/>
      <c r="B23" s="11"/>
      <c r="C23" s="42"/>
      <c r="D23" s="3"/>
      <c r="E23" s="3"/>
      <c r="F23" s="40"/>
      <c r="G23" s="40"/>
      <c r="H23" s="40"/>
      <c r="I23" s="40"/>
      <c r="J23" s="40"/>
      <c r="K23" s="34"/>
    </row>
    <row r="24" spans="1:27" ht="86.25" customHeight="1" thickBot="1" x14ac:dyDescent="0.25">
      <c r="A24" s="51" t="s">
        <v>127</v>
      </c>
      <c r="B24" s="52" t="s">
        <v>68</v>
      </c>
      <c r="C24" s="53" t="s">
        <v>237</v>
      </c>
      <c r="D24" s="54" t="s">
        <v>238</v>
      </c>
      <c r="E24" s="54" t="s">
        <v>177</v>
      </c>
      <c r="F24" s="54" t="s">
        <v>146</v>
      </c>
      <c r="G24" s="54" t="s">
        <v>69</v>
      </c>
      <c r="H24" s="54" t="s">
        <v>70</v>
      </c>
      <c r="I24" s="55" t="s">
        <v>124</v>
      </c>
      <c r="J24" s="54" t="s">
        <v>96</v>
      </c>
      <c r="K24" s="56" t="s">
        <v>61</v>
      </c>
    </row>
    <row r="25" spans="1:27" ht="51" x14ac:dyDescent="0.2">
      <c r="A25" s="57"/>
      <c r="B25" s="58"/>
      <c r="C25" s="59"/>
      <c r="D25" s="60" t="s">
        <v>79</v>
      </c>
      <c r="E25" s="60" t="s">
        <v>176</v>
      </c>
      <c r="F25" s="60" t="s">
        <v>95</v>
      </c>
      <c r="G25" s="60"/>
      <c r="H25" s="60"/>
      <c r="I25" s="60"/>
      <c r="J25" s="60" t="s">
        <v>84</v>
      </c>
      <c r="K25" s="63"/>
    </row>
    <row r="26" spans="1:27" ht="34.5" customHeight="1" x14ac:dyDescent="0.2">
      <c r="A26" s="138" t="s">
        <v>239</v>
      </c>
      <c r="B26" s="138"/>
      <c r="C26" s="138"/>
      <c r="D26" s="138"/>
      <c r="E26" s="138"/>
      <c r="F26" s="138"/>
      <c r="G26" s="138"/>
      <c r="H26" s="138"/>
      <c r="I26" s="138"/>
      <c r="J26" s="138"/>
      <c r="K26" s="139"/>
    </row>
    <row r="27" spans="1:27" ht="32.25" customHeight="1" x14ac:dyDescent="0.2">
      <c r="A27" s="64"/>
      <c r="B27" s="65" t="s">
        <v>129</v>
      </c>
      <c r="C27" s="47" t="s">
        <v>130</v>
      </c>
      <c r="D27" s="131" t="s">
        <v>132</v>
      </c>
      <c r="E27" s="67"/>
      <c r="F27" s="68">
        <v>41562</v>
      </c>
      <c r="G27" s="67"/>
      <c r="H27" s="69" t="s">
        <v>71</v>
      </c>
      <c r="I27" s="65"/>
      <c r="J27" s="65" t="s">
        <v>137</v>
      </c>
      <c r="K27" s="70"/>
      <c r="L27" s="6"/>
    </row>
    <row r="28" spans="1:27" ht="27.75" customHeight="1" x14ac:dyDescent="0.2">
      <c r="A28" s="64"/>
      <c r="B28" s="65"/>
      <c r="C28" s="47" t="s">
        <v>131</v>
      </c>
      <c r="D28" s="131" t="s">
        <v>132</v>
      </c>
      <c r="E28" s="67"/>
      <c r="F28" s="68">
        <v>41562</v>
      </c>
      <c r="G28" s="67"/>
      <c r="H28" s="69" t="s">
        <v>71</v>
      </c>
      <c r="I28" s="65"/>
      <c r="J28" s="65" t="s">
        <v>137</v>
      </c>
      <c r="K28" s="71"/>
      <c r="L28" s="6"/>
    </row>
    <row r="29" spans="1:27" ht="121.5" customHeight="1" x14ac:dyDescent="0.2">
      <c r="A29" s="64"/>
      <c r="B29" s="65" t="s">
        <v>135</v>
      </c>
      <c r="C29" s="47" t="s">
        <v>136</v>
      </c>
      <c r="D29" s="131" t="s">
        <v>132</v>
      </c>
      <c r="E29" s="67"/>
      <c r="F29" s="68" t="s">
        <v>189</v>
      </c>
      <c r="G29" s="67"/>
      <c r="H29" s="69" t="s">
        <v>71</v>
      </c>
      <c r="I29" s="65"/>
      <c r="J29" s="65" t="s">
        <v>137</v>
      </c>
      <c r="K29" s="72" t="s">
        <v>191</v>
      </c>
      <c r="L29" s="6"/>
    </row>
    <row r="30" spans="1:27" x14ac:dyDescent="0.2">
      <c r="A30" s="64"/>
      <c r="B30" s="65" t="s">
        <v>2</v>
      </c>
      <c r="C30" s="65" t="s">
        <v>2</v>
      </c>
      <c r="D30" s="125" t="s">
        <v>228</v>
      </c>
      <c r="E30" s="65"/>
      <c r="F30" s="113">
        <v>43132</v>
      </c>
      <c r="G30" s="65"/>
      <c r="H30" s="65"/>
      <c r="I30" s="65"/>
      <c r="J30" s="65" t="s">
        <v>66</v>
      </c>
      <c r="K30" s="43" t="s">
        <v>87</v>
      </c>
      <c r="L30" s="6"/>
    </row>
    <row r="31" spans="1:27" ht="22.5" customHeight="1" x14ac:dyDescent="0.2">
      <c r="A31" s="64"/>
      <c r="B31" s="65" t="s">
        <v>168</v>
      </c>
      <c r="C31" s="65" t="s">
        <v>168</v>
      </c>
      <c r="D31" s="125" t="s">
        <v>228</v>
      </c>
      <c r="E31" s="65"/>
      <c r="F31" s="68" t="s">
        <v>248</v>
      </c>
      <c r="G31" s="65"/>
      <c r="H31" s="65"/>
      <c r="I31" s="65"/>
      <c r="J31" s="65"/>
      <c r="K31" s="43" t="s">
        <v>166</v>
      </c>
      <c r="L31" s="6"/>
    </row>
    <row r="32" spans="1:27" ht="107.25" customHeight="1" x14ac:dyDescent="0.2">
      <c r="A32" s="75"/>
      <c r="B32" s="65" t="s">
        <v>6</v>
      </c>
      <c r="C32" s="65" t="s">
        <v>6</v>
      </c>
      <c r="D32" s="125" t="s">
        <v>228</v>
      </c>
      <c r="E32" s="65"/>
      <c r="F32" s="68" t="s">
        <v>258</v>
      </c>
      <c r="G32" s="47"/>
      <c r="H32" s="47"/>
      <c r="I32" s="47"/>
      <c r="J32" s="81" t="s">
        <v>273</v>
      </c>
      <c r="K32" s="77" t="s">
        <v>174</v>
      </c>
      <c r="L32" s="6"/>
    </row>
    <row r="33" spans="1:27" x14ac:dyDescent="0.2">
      <c r="A33" s="75"/>
      <c r="B33" s="65" t="s">
        <v>7</v>
      </c>
      <c r="C33" s="65" t="s">
        <v>7</v>
      </c>
      <c r="D33" s="125" t="s">
        <v>228</v>
      </c>
      <c r="E33" s="65"/>
      <c r="F33" s="68" t="s">
        <v>257</v>
      </c>
      <c r="G33" s="47"/>
      <c r="H33" s="47"/>
      <c r="I33" s="47"/>
      <c r="J33" s="65" t="s">
        <v>83</v>
      </c>
      <c r="K33" s="43"/>
      <c r="L33" s="6"/>
    </row>
    <row r="34" spans="1:27" x14ac:dyDescent="0.2">
      <c r="A34" s="75"/>
      <c r="B34" s="65" t="s">
        <v>10</v>
      </c>
      <c r="C34" s="47" t="s">
        <v>100</v>
      </c>
      <c r="D34" s="76" t="s">
        <v>91</v>
      </c>
      <c r="E34" s="65"/>
      <c r="F34" s="68" t="s">
        <v>98</v>
      </c>
      <c r="G34" s="65"/>
      <c r="H34" s="65"/>
      <c r="I34" s="65"/>
      <c r="J34" s="65"/>
      <c r="K34" s="43"/>
      <c r="L34" s="6"/>
    </row>
    <row r="35" spans="1:27" s="18" customFormat="1" x14ac:dyDescent="0.2">
      <c r="A35" s="75"/>
      <c r="B35" s="65" t="s">
        <v>14</v>
      </c>
      <c r="C35" s="47" t="s">
        <v>14</v>
      </c>
      <c r="D35" s="76" t="s">
        <v>67</v>
      </c>
      <c r="E35" s="65"/>
      <c r="F35" s="68">
        <v>41373</v>
      </c>
      <c r="G35" s="65"/>
      <c r="H35" s="65"/>
      <c r="I35" s="65"/>
      <c r="J35" s="65"/>
      <c r="K35" s="43"/>
      <c r="L35" s="16"/>
      <c r="M35" s="17"/>
      <c r="N35" s="17"/>
      <c r="O35" s="17"/>
      <c r="P35" s="17"/>
      <c r="Q35" s="17"/>
      <c r="R35" s="17"/>
      <c r="S35" s="17"/>
      <c r="T35" s="17"/>
      <c r="U35" s="17"/>
      <c r="V35" s="17"/>
      <c r="W35" s="17"/>
      <c r="X35" s="17"/>
      <c r="Y35" s="17"/>
      <c r="Z35" s="17"/>
      <c r="AA35" s="17"/>
    </row>
    <row r="36" spans="1:27" x14ac:dyDescent="0.2">
      <c r="A36" s="78"/>
      <c r="B36" s="65" t="s">
        <v>16</v>
      </c>
      <c r="C36" s="65" t="s">
        <v>16</v>
      </c>
      <c r="D36" s="79" t="s">
        <v>67</v>
      </c>
      <c r="E36" s="65"/>
      <c r="F36" s="65"/>
      <c r="G36" s="65"/>
      <c r="H36" s="65"/>
      <c r="I36" s="65"/>
      <c r="J36" s="65"/>
      <c r="K36" s="43" t="s">
        <v>194</v>
      </c>
      <c r="L36" s="6"/>
    </row>
    <row r="37" spans="1:27" x14ac:dyDescent="0.2">
      <c r="A37" s="78"/>
      <c r="B37" s="65" t="s">
        <v>125</v>
      </c>
      <c r="C37" s="65" t="s">
        <v>126</v>
      </c>
      <c r="D37" s="79" t="s">
        <v>67</v>
      </c>
      <c r="E37" s="65"/>
      <c r="F37" s="68">
        <v>41509</v>
      </c>
      <c r="G37" s="65"/>
      <c r="H37" s="65"/>
      <c r="I37" s="65"/>
      <c r="J37" s="65" t="s">
        <v>83</v>
      </c>
      <c r="K37" s="43"/>
      <c r="L37" s="6"/>
    </row>
    <row r="38" spans="1:27" x14ac:dyDescent="0.2">
      <c r="A38" s="78"/>
      <c r="B38" s="65" t="s">
        <v>139</v>
      </c>
      <c r="C38" s="65" t="s">
        <v>139</v>
      </c>
      <c r="D38" s="79" t="s">
        <v>67</v>
      </c>
      <c r="E38" s="65"/>
      <c r="F38" s="68" t="s">
        <v>211</v>
      </c>
      <c r="G38" s="65"/>
      <c r="H38" s="65"/>
      <c r="I38" s="65"/>
      <c r="J38" s="65" t="s">
        <v>83</v>
      </c>
      <c r="K38" s="43"/>
      <c r="L38" s="6"/>
    </row>
    <row r="39" spans="1:27" x14ac:dyDescent="0.2">
      <c r="A39" s="78"/>
      <c r="B39" s="65" t="s">
        <v>140</v>
      </c>
      <c r="C39" s="65" t="s">
        <v>140</v>
      </c>
      <c r="D39" s="79" t="s">
        <v>67</v>
      </c>
      <c r="E39" s="65"/>
      <c r="F39" s="68" t="s">
        <v>225</v>
      </c>
      <c r="G39" s="65"/>
      <c r="H39" s="65"/>
      <c r="I39" s="65"/>
      <c r="J39" s="65" t="s">
        <v>83</v>
      </c>
      <c r="K39" s="43"/>
      <c r="L39" s="6"/>
    </row>
    <row r="40" spans="1:27" ht="25.5" x14ac:dyDescent="0.2">
      <c r="A40" s="78"/>
      <c r="B40" s="65" t="s">
        <v>134</v>
      </c>
      <c r="C40" s="47" t="s">
        <v>133</v>
      </c>
      <c r="D40" s="131" t="s">
        <v>132</v>
      </c>
      <c r="E40" s="67"/>
      <c r="F40" s="68">
        <v>41562</v>
      </c>
      <c r="G40" s="65"/>
      <c r="H40" s="69" t="s">
        <v>71</v>
      </c>
      <c r="I40" s="65"/>
      <c r="J40" s="65"/>
      <c r="K40" s="43"/>
      <c r="L40" s="6"/>
    </row>
    <row r="41" spans="1:27" ht="27" customHeight="1" x14ac:dyDescent="0.2">
      <c r="A41" s="78"/>
      <c r="B41" s="65" t="s">
        <v>27</v>
      </c>
      <c r="C41" s="65" t="s">
        <v>27</v>
      </c>
      <c r="D41" s="125" t="s">
        <v>228</v>
      </c>
      <c r="E41" s="65"/>
      <c r="F41" s="68" t="s">
        <v>267</v>
      </c>
      <c r="G41" s="65"/>
      <c r="H41" s="65"/>
      <c r="I41" s="65"/>
      <c r="J41" s="65"/>
      <c r="K41" s="43" t="s">
        <v>63</v>
      </c>
      <c r="L41" s="6"/>
    </row>
    <row r="42" spans="1:27" x14ac:dyDescent="0.2">
      <c r="A42" s="75"/>
      <c r="B42" s="65" t="s">
        <v>74</v>
      </c>
      <c r="C42" s="65"/>
      <c r="D42" s="65"/>
      <c r="E42" s="65"/>
      <c r="F42" s="69"/>
      <c r="G42" s="65"/>
      <c r="H42" s="65"/>
      <c r="I42" s="65"/>
      <c r="J42" s="65"/>
      <c r="K42" s="43" t="s">
        <v>73</v>
      </c>
      <c r="L42" s="6"/>
    </row>
    <row r="43" spans="1:27" ht="25.5" x14ac:dyDescent="0.2">
      <c r="A43" s="75"/>
      <c r="B43" s="65" t="s">
        <v>33</v>
      </c>
      <c r="C43" s="65" t="s">
        <v>33</v>
      </c>
      <c r="D43" s="124" t="s">
        <v>228</v>
      </c>
      <c r="E43" s="65"/>
      <c r="F43" s="68" t="s">
        <v>263</v>
      </c>
      <c r="G43" s="65"/>
      <c r="H43" s="65"/>
      <c r="I43" s="65"/>
      <c r="J43" s="65"/>
      <c r="K43" s="72" t="s">
        <v>264</v>
      </c>
      <c r="L43" s="6"/>
    </row>
    <row r="44" spans="1:27" x14ac:dyDescent="0.2">
      <c r="A44" s="67"/>
      <c r="B44" s="65" t="s">
        <v>167</v>
      </c>
      <c r="C44" s="65" t="s">
        <v>172</v>
      </c>
      <c r="D44" s="124" t="s">
        <v>228</v>
      </c>
      <c r="E44" s="65"/>
      <c r="F44" s="68" t="s">
        <v>250</v>
      </c>
      <c r="G44" s="65"/>
      <c r="H44" s="65"/>
      <c r="I44" s="65"/>
      <c r="J44" s="47" t="s">
        <v>200</v>
      </c>
      <c r="K44" s="93"/>
      <c r="L44" s="6"/>
    </row>
    <row r="45" spans="1:27" x14ac:dyDescent="0.2">
      <c r="A45" s="64"/>
      <c r="B45" s="65" t="s">
        <v>178</v>
      </c>
      <c r="C45" s="65" t="s">
        <v>179</v>
      </c>
      <c r="D45" s="79" t="s">
        <v>67</v>
      </c>
      <c r="E45" s="65"/>
      <c r="F45" s="68" t="s">
        <v>284</v>
      </c>
      <c r="G45" s="65"/>
      <c r="H45" s="65"/>
      <c r="I45" s="65"/>
      <c r="J45" s="65" t="s">
        <v>83</v>
      </c>
      <c r="K45" s="43"/>
      <c r="L45" s="6"/>
    </row>
    <row r="46" spans="1:27" x14ac:dyDescent="0.2">
      <c r="A46" s="64"/>
      <c r="B46" s="65" t="s">
        <v>37</v>
      </c>
      <c r="C46" s="65" t="s">
        <v>37</v>
      </c>
      <c r="D46" s="124" t="s">
        <v>228</v>
      </c>
      <c r="E46" s="65"/>
      <c r="F46" s="68" t="s">
        <v>246</v>
      </c>
      <c r="G46" s="65"/>
      <c r="H46" s="65"/>
      <c r="I46" s="65"/>
      <c r="J46" s="65"/>
      <c r="K46" s="43"/>
      <c r="L46" s="6"/>
    </row>
    <row r="47" spans="1:27" x14ac:dyDescent="0.2">
      <c r="A47" s="64"/>
      <c r="B47" s="65" t="s">
        <v>170</v>
      </c>
      <c r="C47" s="65" t="s">
        <v>171</v>
      </c>
      <c r="D47" s="124" t="s">
        <v>228</v>
      </c>
      <c r="E47" s="65"/>
      <c r="F47" s="111">
        <v>43129</v>
      </c>
      <c r="G47" s="65"/>
      <c r="H47" s="65"/>
      <c r="I47" s="65"/>
      <c r="J47" s="65"/>
      <c r="K47" s="43"/>
      <c r="L47" s="6"/>
    </row>
    <row r="48" spans="1:27" x14ac:dyDescent="0.2">
      <c r="A48" s="64"/>
      <c r="B48" s="65" t="s">
        <v>41</v>
      </c>
      <c r="C48" s="65" t="s">
        <v>41</v>
      </c>
      <c r="D48" s="66" t="s">
        <v>67</v>
      </c>
      <c r="E48" s="65"/>
      <c r="F48" s="68">
        <v>41373</v>
      </c>
      <c r="G48" s="65"/>
      <c r="H48" s="65"/>
      <c r="I48" s="65"/>
      <c r="J48" s="65"/>
      <c r="K48" s="43"/>
      <c r="L48" s="6"/>
    </row>
    <row r="49" spans="1:27" x14ac:dyDescent="0.2">
      <c r="A49" s="64"/>
      <c r="B49" s="65" t="s">
        <v>101</v>
      </c>
      <c r="C49" s="65" t="s">
        <v>101</v>
      </c>
      <c r="D49" s="124" t="s">
        <v>228</v>
      </c>
      <c r="E49" s="65"/>
      <c r="F49" s="68" t="s">
        <v>262</v>
      </c>
      <c r="G49" s="65"/>
      <c r="H49" s="65"/>
      <c r="I49" s="65"/>
      <c r="J49" s="65"/>
      <c r="K49" s="43"/>
      <c r="L49" s="6"/>
    </row>
    <row r="50" spans="1:27" s="61" customFormat="1" ht="67.5" customHeight="1" x14ac:dyDescent="0.2">
      <c r="A50" s="82"/>
      <c r="B50" s="83" t="s">
        <v>190</v>
      </c>
      <c r="C50" s="84"/>
      <c r="D50" s="85"/>
      <c r="E50" s="116"/>
      <c r="F50" s="115"/>
      <c r="G50" s="86"/>
      <c r="H50" s="86"/>
      <c r="I50" s="86"/>
      <c r="J50" s="85"/>
      <c r="K50" s="87"/>
      <c r="L50" s="62"/>
    </row>
    <row r="51" spans="1:27" ht="45" customHeight="1" x14ac:dyDescent="0.2">
      <c r="A51" s="64"/>
      <c r="B51" s="65" t="s">
        <v>3</v>
      </c>
      <c r="C51" s="65"/>
      <c r="D51" s="131" t="s">
        <v>204</v>
      </c>
      <c r="E51" s="65"/>
      <c r="F51" s="88" t="s">
        <v>272</v>
      </c>
      <c r="G51" s="65"/>
      <c r="H51" s="65"/>
      <c r="I51" s="65"/>
      <c r="J51" s="89"/>
      <c r="K51" s="65" t="s">
        <v>274</v>
      </c>
      <c r="L51" s="6"/>
    </row>
    <row r="52" spans="1:27" x14ac:dyDescent="0.2">
      <c r="A52" s="64"/>
      <c r="B52" s="65" t="s">
        <v>4</v>
      </c>
      <c r="C52" s="65"/>
      <c r="D52" s="131" t="s">
        <v>78</v>
      </c>
      <c r="E52" s="65"/>
      <c r="F52" s="69"/>
      <c r="G52" s="69" t="s">
        <v>71</v>
      </c>
      <c r="H52" s="65"/>
      <c r="I52" s="65"/>
      <c r="J52" s="65"/>
      <c r="K52" s="43"/>
      <c r="L52" s="6"/>
    </row>
    <row r="53" spans="1:27" x14ac:dyDescent="0.2">
      <c r="A53" s="64"/>
      <c r="B53" s="65" t="s">
        <v>5</v>
      </c>
      <c r="C53" s="65"/>
      <c r="D53" s="131" t="s">
        <v>78</v>
      </c>
      <c r="E53" s="65"/>
      <c r="F53" s="69"/>
      <c r="G53" s="69" t="s">
        <v>71</v>
      </c>
      <c r="H53" s="65"/>
      <c r="I53" s="65"/>
      <c r="J53" s="65"/>
      <c r="K53" s="43"/>
      <c r="L53" s="6"/>
    </row>
    <row r="54" spans="1:27" x14ac:dyDescent="0.2">
      <c r="A54" s="64"/>
      <c r="B54" s="65" t="s">
        <v>9</v>
      </c>
      <c r="C54" s="65" t="s">
        <v>105</v>
      </c>
      <c r="D54" s="124" t="s">
        <v>228</v>
      </c>
      <c r="E54" s="65"/>
      <c r="F54" s="68" t="s">
        <v>256</v>
      </c>
      <c r="G54" s="69"/>
      <c r="H54" s="65"/>
      <c r="I54" s="65"/>
      <c r="J54" s="65"/>
      <c r="K54" s="43"/>
      <c r="L54" s="6"/>
    </row>
    <row r="55" spans="1:27" ht="38.25" x14ac:dyDescent="0.2">
      <c r="A55" s="67"/>
      <c r="B55" s="121" t="s">
        <v>11</v>
      </c>
      <c r="C55" s="65"/>
      <c r="D55" s="66" t="s">
        <v>91</v>
      </c>
      <c r="E55" s="65"/>
      <c r="F55" s="68" t="s">
        <v>184</v>
      </c>
      <c r="G55" s="65"/>
      <c r="H55" s="65"/>
      <c r="I55" s="65"/>
      <c r="J55" s="65"/>
      <c r="K55" s="72" t="s">
        <v>215</v>
      </c>
      <c r="L55" s="6"/>
    </row>
    <row r="56" spans="1:27" x14ac:dyDescent="0.2">
      <c r="A56" s="67"/>
      <c r="B56" s="65" t="s">
        <v>82</v>
      </c>
      <c r="C56" s="65" t="s">
        <v>107</v>
      </c>
      <c r="D56" s="66" t="s">
        <v>75</v>
      </c>
      <c r="E56" s="65"/>
      <c r="F56" s="68">
        <v>41367</v>
      </c>
      <c r="G56" s="69"/>
      <c r="H56" s="65"/>
      <c r="I56" s="65"/>
      <c r="J56" s="65"/>
      <c r="K56" s="43"/>
      <c r="L56" s="6"/>
    </row>
    <row r="57" spans="1:27" x14ac:dyDescent="0.2">
      <c r="A57" s="67"/>
      <c r="B57" s="65" t="s">
        <v>13</v>
      </c>
      <c r="C57" s="65" t="s">
        <v>108</v>
      </c>
      <c r="D57" s="66" t="s">
        <v>88</v>
      </c>
      <c r="E57" s="65"/>
      <c r="F57" s="68">
        <v>41374</v>
      </c>
      <c r="G57" s="69"/>
      <c r="H57" s="65"/>
      <c r="I57" s="65"/>
      <c r="J57" s="65"/>
      <c r="K57" s="43"/>
      <c r="L57" s="6"/>
    </row>
    <row r="58" spans="1:27" x14ac:dyDescent="0.2">
      <c r="A58" s="67"/>
      <c r="B58" s="65" t="s">
        <v>17</v>
      </c>
      <c r="C58" s="65" t="s">
        <v>103</v>
      </c>
      <c r="D58" s="124" t="s">
        <v>228</v>
      </c>
      <c r="E58" s="65"/>
      <c r="F58" s="68" t="s">
        <v>256</v>
      </c>
      <c r="G58" s="65"/>
      <c r="H58" s="65"/>
      <c r="I58" s="65"/>
      <c r="J58" s="65"/>
      <c r="K58" s="43"/>
      <c r="L58" s="6"/>
    </row>
    <row r="59" spans="1:27" ht="16.5" customHeight="1" x14ac:dyDescent="0.2">
      <c r="A59" s="67"/>
      <c r="B59" s="65" t="s">
        <v>192</v>
      </c>
      <c r="C59" s="65" t="s">
        <v>109</v>
      </c>
      <c r="D59" s="124" t="s">
        <v>228</v>
      </c>
      <c r="E59" s="65"/>
      <c r="F59" s="68" t="s">
        <v>235</v>
      </c>
      <c r="G59" s="65"/>
      <c r="H59" s="65"/>
      <c r="I59" s="65"/>
      <c r="J59" s="65" t="s">
        <v>83</v>
      </c>
      <c r="K59" s="43" t="s">
        <v>181</v>
      </c>
      <c r="L59" s="6"/>
    </row>
    <row r="60" spans="1:27" x14ac:dyDescent="0.2">
      <c r="A60" s="90"/>
      <c r="B60" s="65" t="s">
        <v>21</v>
      </c>
      <c r="C60" s="65" t="s">
        <v>21</v>
      </c>
      <c r="D60" s="124" t="s">
        <v>228</v>
      </c>
      <c r="E60" s="65"/>
      <c r="F60" s="68" t="s">
        <v>249</v>
      </c>
      <c r="G60" s="65"/>
      <c r="H60" s="65"/>
      <c r="I60" s="65"/>
      <c r="J60" s="65"/>
      <c r="K60" s="43"/>
      <c r="L60" s="6"/>
    </row>
    <row r="61" spans="1:27" x14ac:dyDescent="0.2">
      <c r="A61" s="90"/>
      <c r="B61" s="65" t="s">
        <v>24</v>
      </c>
      <c r="C61" s="65" t="s">
        <v>111</v>
      </c>
      <c r="D61" s="124" t="s">
        <v>228</v>
      </c>
      <c r="E61" s="65"/>
      <c r="F61" s="91" t="s">
        <v>234</v>
      </c>
      <c r="G61" s="65"/>
      <c r="H61" s="65"/>
      <c r="I61" s="65"/>
      <c r="J61" s="65"/>
      <c r="K61" s="43"/>
      <c r="L61" s="6"/>
    </row>
    <row r="62" spans="1:27" s="3" customFormat="1" x14ac:dyDescent="0.2">
      <c r="A62" s="90"/>
      <c r="B62" s="65" t="s">
        <v>26</v>
      </c>
      <c r="C62" s="65" t="s">
        <v>112</v>
      </c>
      <c r="D62" s="76" t="s">
        <v>81</v>
      </c>
      <c r="E62" s="65"/>
      <c r="F62" s="88" t="s">
        <v>251</v>
      </c>
      <c r="G62" s="65"/>
      <c r="H62" s="65"/>
      <c r="I62" s="65"/>
      <c r="J62" s="65"/>
      <c r="K62" s="43" t="s">
        <v>62</v>
      </c>
      <c r="L62" s="6"/>
      <c r="M62" s="7"/>
      <c r="N62" s="7"/>
      <c r="O62" s="7"/>
      <c r="P62" s="7"/>
      <c r="Q62" s="7"/>
      <c r="R62" s="7"/>
      <c r="S62" s="7"/>
      <c r="T62" s="7"/>
      <c r="U62" s="7"/>
      <c r="V62" s="7"/>
      <c r="W62" s="7"/>
      <c r="X62" s="7"/>
      <c r="Y62" s="7"/>
      <c r="Z62" s="7"/>
      <c r="AA62" s="7"/>
    </row>
    <row r="63" spans="1:27" x14ac:dyDescent="0.2">
      <c r="A63" s="90"/>
      <c r="B63" s="65" t="s">
        <v>28</v>
      </c>
      <c r="C63" s="65" t="s">
        <v>28</v>
      </c>
      <c r="D63" s="66" t="s">
        <v>67</v>
      </c>
      <c r="E63" s="65"/>
      <c r="F63" s="69" t="s">
        <v>182</v>
      </c>
      <c r="G63" s="65"/>
      <c r="H63" s="65"/>
      <c r="I63" s="65"/>
      <c r="J63" s="65" t="s">
        <v>85</v>
      </c>
      <c r="K63" s="43"/>
      <c r="L63" s="6"/>
    </row>
    <row r="64" spans="1:27" ht="25.5" x14ac:dyDescent="0.2">
      <c r="A64" s="90"/>
      <c r="B64" s="122" t="s">
        <v>93</v>
      </c>
      <c r="C64" s="122" t="s">
        <v>113</v>
      </c>
      <c r="D64" s="76" t="s">
        <v>91</v>
      </c>
      <c r="E64" s="65"/>
      <c r="F64" s="68" t="s">
        <v>260</v>
      </c>
      <c r="G64" s="65"/>
      <c r="H64" s="65"/>
      <c r="I64" s="65"/>
      <c r="J64" s="65" t="s">
        <v>83</v>
      </c>
      <c r="K64" s="47" t="s">
        <v>275</v>
      </c>
      <c r="L64" s="6"/>
    </row>
    <row r="65" spans="1:12" x14ac:dyDescent="0.2">
      <c r="A65" s="90"/>
      <c r="B65" s="65" t="s">
        <v>31</v>
      </c>
      <c r="C65" s="65" t="s">
        <v>109</v>
      </c>
      <c r="D65" s="76" t="s">
        <v>76</v>
      </c>
      <c r="E65" s="65"/>
      <c r="F65" s="68">
        <v>41801</v>
      </c>
      <c r="G65" s="65"/>
      <c r="H65" s="65"/>
      <c r="I65" s="65"/>
      <c r="J65" s="65" t="s">
        <v>83</v>
      </c>
      <c r="K65" s="43" t="s">
        <v>64</v>
      </c>
      <c r="L65" s="6"/>
    </row>
    <row r="66" spans="1:12" x14ac:dyDescent="0.2">
      <c r="A66" s="90"/>
      <c r="B66" s="65" t="s">
        <v>32</v>
      </c>
      <c r="C66" s="65" t="s">
        <v>114</v>
      </c>
      <c r="D66" s="76" t="s">
        <v>89</v>
      </c>
      <c r="E66" s="65"/>
      <c r="F66" s="68">
        <v>41374</v>
      </c>
      <c r="G66" s="65"/>
      <c r="H66" s="65"/>
      <c r="I66" s="65"/>
      <c r="J66" s="65"/>
      <c r="K66" s="43"/>
      <c r="L66" s="6"/>
    </row>
    <row r="67" spans="1:12" x14ac:dyDescent="0.2">
      <c r="A67" s="90"/>
      <c r="B67" s="65" t="s">
        <v>34</v>
      </c>
      <c r="C67" s="65" t="s">
        <v>104</v>
      </c>
      <c r="D67" s="76" t="s">
        <v>77</v>
      </c>
      <c r="E67" s="65"/>
      <c r="F67" s="68" t="s">
        <v>142</v>
      </c>
      <c r="G67" s="65"/>
      <c r="H67" s="65"/>
      <c r="I67" s="65"/>
      <c r="J67" s="65"/>
      <c r="K67" s="43"/>
      <c r="L67" s="6"/>
    </row>
    <row r="68" spans="1:12" x14ac:dyDescent="0.2">
      <c r="A68" s="90"/>
      <c r="B68" s="65" t="s">
        <v>36</v>
      </c>
      <c r="C68" s="65" t="s">
        <v>118</v>
      </c>
      <c r="D68" s="76" t="s">
        <v>75</v>
      </c>
      <c r="E68" s="65"/>
      <c r="F68" s="69"/>
      <c r="G68" s="65"/>
      <c r="H68" s="65"/>
      <c r="I68" s="65"/>
      <c r="J68" s="65"/>
      <c r="K68" s="43"/>
      <c r="L68" s="6"/>
    </row>
    <row r="69" spans="1:12" x14ac:dyDescent="0.2">
      <c r="A69" s="90"/>
      <c r="B69" s="65" t="s">
        <v>38</v>
      </c>
      <c r="C69" s="65" t="s">
        <v>38</v>
      </c>
      <c r="D69" s="124" t="s">
        <v>228</v>
      </c>
      <c r="E69" s="65"/>
      <c r="F69" s="91" t="s">
        <v>244</v>
      </c>
      <c r="G69" s="65"/>
      <c r="H69" s="65"/>
      <c r="I69" s="65"/>
      <c r="J69" s="92"/>
      <c r="K69" s="93"/>
      <c r="L69" s="6"/>
    </row>
    <row r="70" spans="1:12" x14ac:dyDescent="0.2">
      <c r="A70" s="90"/>
      <c r="B70" s="65" t="s">
        <v>247</v>
      </c>
      <c r="C70" s="65" t="s">
        <v>115</v>
      </c>
      <c r="D70" s="76" t="s">
        <v>86</v>
      </c>
      <c r="E70" s="65"/>
      <c r="F70" s="68">
        <v>41373</v>
      </c>
      <c r="G70" s="65"/>
      <c r="H70" s="65"/>
      <c r="I70" s="65"/>
      <c r="J70" s="65"/>
      <c r="K70" s="43"/>
      <c r="L70" s="6"/>
    </row>
    <row r="71" spans="1:12" x14ac:dyDescent="0.2">
      <c r="A71" s="90"/>
      <c r="B71" s="65" t="s">
        <v>47</v>
      </c>
      <c r="C71" s="65" t="s">
        <v>116</v>
      </c>
      <c r="D71" s="76" t="s">
        <v>76</v>
      </c>
      <c r="E71" s="65"/>
      <c r="F71" s="69"/>
      <c r="G71" s="65"/>
      <c r="H71" s="65"/>
      <c r="I71" s="65"/>
      <c r="J71" s="65"/>
      <c r="K71" s="43"/>
      <c r="L71" s="6"/>
    </row>
    <row r="72" spans="1:12" ht="25.5" x14ac:dyDescent="0.2">
      <c r="A72" s="90"/>
      <c r="B72" s="65" t="s">
        <v>48</v>
      </c>
      <c r="C72" s="65" t="s">
        <v>105</v>
      </c>
      <c r="D72" s="124" t="s">
        <v>228</v>
      </c>
      <c r="E72" s="65"/>
      <c r="F72" s="68" t="s">
        <v>267</v>
      </c>
      <c r="G72" s="65"/>
      <c r="H72" s="65"/>
      <c r="I72" s="65"/>
      <c r="J72" s="65"/>
      <c r="K72" s="72" t="s">
        <v>65</v>
      </c>
      <c r="L72" s="6"/>
    </row>
    <row r="73" spans="1:12" x14ac:dyDescent="0.2">
      <c r="A73" s="90"/>
      <c r="B73" s="65" t="s">
        <v>49</v>
      </c>
      <c r="C73" s="47" t="s">
        <v>117</v>
      </c>
      <c r="D73" s="76" t="s">
        <v>91</v>
      </c>
      <c r="E73" s="65"/>
      <c r="F73" s="68" t="s">
        <v>195</v>
      </c>
      <c r="G73" s="65"/>
      <c r="H73" s="65"/>
      <c r="I73" s="65"/>
      <c r="J73" s="65"/>
      <c r="K73" s="43"/>
      <c r="L73" s="6"/>
    </row>
    <row r="74" spans="1:12" x14ac:dyDescent="0.2">
      <c r="A74" s="90"/>
      <c r="B74" s="65" t="s">
        <v>55</v>
      </c>
      <c r="C74" s="65" t="s">
        <v>120</v>
      </c>
      <c r="D74" s="76" t="s">
        <v>76</v>
      </c>
      <c r="E74" s="65"/>
      <c r="F74" s="94" t="s">
        <v>253</v>
      </c>
      <c r="G74" s="65"/>
      <c r="H74" s="65"/>
      <c r="I74" s="65"/>
      <c r="J74" s="65" t="s">
        <v>83</v>
      </c>
      <c r="K74" s="132" t="s">
        <v>271</v>
      </c>
      <c r="L74" s="6"/>
    </row>
    <row r="75" spans="1:12" x14ac:dyDescent="0.2">
      <c r="A75" s="90"/>
      <c r="B75" s="65" t="s">
        <v>52</v>
      </c>
      <c r="C75" s="65" t="s">
        <v>119</v>
      </c>
      <c r="D75" s="124" t="s">
        <v>228</v>
      </c>
      <c r="E75" s="65"/>
      <c r="F75" s="113" t="s">
        <v>243</v>
      </c>
      <c r="G75" s="65"/>
      <c r="H75" s="65"/>
      <c r="I75" s="65"/>
      <c r="J75" s="65" t="s">
        <v>83</v>
      </c>
      <c r="K75" s="132" t="s">
        <v>269</v>
      </c>
      <c r="L75" s="6"/>
    </row>
    <row r="76" spans="1:12" x14ac:dyDescent="0.2">
      <c r="A76" s="90"/>
      <c r="B76" s="65" t="s">
        <v>53</v>
      </c>
      <c r="C76" s="65" t="s">
        <v>120</v>
      </c>
      <c r="D76" s="124" t="s">
        <v>228</v>
      </c>
      <c r="E76" s="65"/>
      <c r="F76" s="114" t="s">
        <v>241</v>
      </c>
      <c r="G76" s="65"/>
      <c r="H76" s="65"/>
      <c r="I76" s="65"/>
      <c r="J76" s="65"/>
      <c r="K76" s="133"/>
      <c r="L76" s="6"/>
    </row>
    <row r="77" spans="1:12" x14ac:dyDescent="0.2">
      <c r="A77" s="90"/>
      <c r="B77" s="65" t="s">
        <v>54</v>
      </c>
      <c r="C77" s="65" t="s">
        <v>120</v>
      </c>
      <c r="D77" s="124" t="s">
        <v>228</v>
      </c>
      <c r="E77" s="65"/>
      <c r="F77" s="68" t="s">
        <v>242</v>
      </c>
      <c r="G77" s="65"/>
      <c r="H77" s="65"/>
      <c r="I77" s="65"/>
      <c r="J77" s="65" t="s">
        <v>83</v>
      </c>
      <c r="K77" s="132" t="s">
        <v>270</v>
      </c>
      <c r="L77" s="6"/>
    </row>
    <row r="78" spans="1:12" ht="27" customHeight="1" x14ac:dyDescent="0.2">
      <c r="A78" s="90"/>
      <c r="B78" s="65" t="s">
        <v>56</v>
      </c>
      <c r="C78" s="65" t="s">
        <v>121</v>
      </c>
      <c r="D78" s="76" t="s">
        <v>75</v>
      </c>
      <c r="E78" s="65"/>
      <c r="F78" s="69"/>
      <c r="G78" s="65"/>
      <c r="H78" s="65"/>
      <c r="I78" s="65"/>
      <c r="J78" s="65"/>
      <c r="K78" s="43" t="s">
        <v>229</v>
      </c>
      <c r="L78" s="6"/>
    </row>
    <row r="79" spans="1:12" s="61" customFormat="1" ht="56.25" customHeight="1" x14ac:dyDescent="0.2">
      <c r="A79" s="90"/>
      <c r="B79" s="65" t="s">
        <v>57</v>
      </c>
      <c r="C79" s="65" t="s">
        <v>122</v>
      </c>
      <c r="D79" s="76" t="s">
        <v>76</v>
      </c>
      <c r="E79" s="65"/>
      <c r="F79" s="69"/>
      <c r="G79" s="65"/>
      <c r="H79" s="65"/>
      <c r="I79" s="65"/>
      <c r="J79" s="65"/>
      <c r="K79" s="43"/>
      <c r="L79" s="62"/>
    </row>
    <row r="80" spans="1:12" x14ac:dyDescent="0.2">
      <c r="A80" s="90"/>
      <c r="B80" s="65" t="s">
        <v>265</v>
      </c>
      <c r="C80" s="65" t="s">
        <v>265</v>
      </c>
      <c r="D80" s="125" t="s">
        <v>228</v>
      </c>
      <c r="E80" s="65"/>
      <c r="F80" s="69" t="s">
        <v>277</v>
      </c>
      <c r="G80" s="65"/>
      <c r="H80" s="65"/>
      <c r="I80" s="65"/>
      <c r="J80" s="65"/>
      <c r="K80" s="43" t="s">
        <v>144</v>
      </c>
      <c r="L80" s="6"/>
    </row>
    <row r="81" spans="1:27" x14ac:dyDescent="0.2">
      <c r="A81" s="90"/>
      <c r="B81" s="65" t="s">
        <v>60</v>
      </c>
      <c r="C81" s="65" t="s">
        <v>123</v>
      </c>
      <c r="D81" s="125" t="s">
        <v>228</v>
      </c>
      <c r="E81" s="96"/>
      <c r="F81" s="69" t="s">
        <v>223</v>
      </c>
      <c r="G81" s="65"/>
      <c r="H81" s="65"/>
      <c r="I81" s="65"/>
      <c r="J81" s="65" t="s">
        <v>259</v>
      </c>
      <c r="K81" s="43"/>
      <c r="L81" s="6"/>
      <c r="M81"/>
      <c r="N81"/>
      <c r="O81"/>
      <c r="P81"/>
      <c r="Q81"/>
      <c r="R81"/>
      <c r="S81"/>
      <c r="T81"/>
      <c r="U81"/>
      <c r="V81"/>
      <c r="W81"/>
      <c r="X81"/>
      <c r="Y81"/>
      <c r="Z81"/>
      <c r="AA81"/>
    </row>
    <row r="82" spans="1:27" ht="46.5" x14ac:dyDescent="0.2">
      <c r="A82" s="97"/>
      <c r="B82" s="83" t="s">
        <v>158</v>
      </c>
      <c r="C82" s="86"/>
      <c r="D82" s="98"/>
      <c r="E82" s="99"/>
      <c r="F82" s="100"/>
      <c r="G82" s="86"/>
      <c r="H82" s="86"/>
      <c r="I82" s="86"/>
      <c r="J82" s="85"/>
      <c r="K82" s="87"/>
      <c r="L82" s="6"/>
      <c r="M82"/>
      <c r="N82"/>
      <c r="O82"/>
      <c r="P82"/>
      <c r="Q82"/>
      <c r="R82"/>
      <c r="S82"/>
      <c r="T82"/>
      <c r="U82"/>
      <c r="V82"/>
      <c r="W82"/>
      <c r="X82"/>
      <c r="Y82"/>
      <c r="Z82"/>
      <c r="AA82"/>
    </row>
    <row r="83" spans="1:27" ht="59.25" customHeight="1" x14ac:dyDescent="0.2">
      <c r="A83" s="90"/>
      <c r="B83" s="65" t="s">
        <v>161</v>
      </c>
      <c r="C83" s="65" t="s">
        <v>164</v>
      </c>
      <c r="D83" s="66" t="s">
        <v>160</v>
      </c>
      <c r="E83" s="65"/>
      <c r="F83" s="68">
        <v>41905</v>
      </c>
      <c r="G83" s="65"/>
      <c r="H83" s="65"/>
      <c r="I83" s="65"/>
      <c r="J83" s="65"/>
      <c r="K83" s="43" t="s">
        <v>163</v>
      </c>
      <c r="M83"/>
      <c r="N83"/>
      <c r="O83"/>
      <c r="P83"/>
      <c r="Q83"/>
      <c r="R83"/>
      <c r="S83"/>
      <c r="T83"/>
      <c r="U83"/>
      <c r="V83"/>
      <c r="W83"/>
      <c r="X83"/>
      <c r="Y83"/>
      <c r="Z83"/>
      <c r="AA83"/>
    </row>
    <row r="84" spans="1:27" ht="59.25" customHeight="1" x14ac:dyDescent="0.2">
      <c r="A84" s="90"/>
      <c r="B84" s="65" t="s">
        <v>157</v>
      </c>
      <c r="C84" s="65"/>
      <c r="D84" s="81"/>
      <c r="E84" s="65"/>
      <c r="F84" s="69"/>
      <c r="G84" s="65"/>
      <c r="H84" s="65"/>
      <c r="I84" s="65"/>
      <c r="J84" s="65"/>
      <c r="K84" s="43" t="s">
        <v>159</v>
      </c>
      <c r="M84"/>
      <c r="N84"/>
      <c r="O84"/>
      <c r="P84"/>
      <c r="Q84"/>
      <c r="R84"/>
      <c r="S84"/>
      <c r="T84"/>
      <c r="U84"/>
      <c r="V84"/>
      <c r="W84"/>
      <c r="X84"/>
      <c r="Y84"/>
      <c r="Z84"/>
      <c r="AA84"/>
    </row>
    <row r="85" spans="1:27" ht="74.25" customHeight="1" x14ac:dyDescent="0.2">
      <c r="A85" s="67"/>
      <c r="B85" s="65" t="s">
        <v>155</v>
      </c>
      <c r="C85" s="65"/>
      <c r="D85" s="101" t="s">
        <v>230</v>
      </c>
      <c r="E85" s="50" t="s">
        <v>156</v>
      </c>
      <c r="F85" s="68">
        <v>41906</v>
      </c>
      <c r="G85" s="65"/>
      <c r="H85" s="65"/>
      <c r="I85" s="65"/>
      <c r="J85" s="65"/>
      <c r="K85" s="43" t="s">
        <v>169</v>
      </c>
      <c r="M85"/>
      <c r="N85"/>
      <c r="O85"/>
      <c r="P85"/>
      <c r="Q85"/>
      <c r="R85"/>
      <c r="S85"/>
      <c r="T85"/>
      <c r="U85"/>
      <c r="V85"/>
      <c r="W85"/>
      <c r="X85"/>
      <c r="Y85"/>
      <c r="Z85"/>
      <c r="AA85"/>
    </row>
    <row r="86" spans="1:27" x14ac:dyDescent="0.2">
      <c r="A86" s="67"/>
      <c r="B86" s="65" t="s">
        <v>213</v>
      </c>
      <c r="C86" s="65" t="s">
        <v>214</v>
      </c>
      <c r="D86" s="66" t="s">
        <v>76</v>
      </c>
      <c r="E86" s="80"/>
      <c r="F86" s="68">
        <v>42991</v>
      </c>
      <c r="G86" s="65"/>
      <c r="H86" s="65"/>
      <c r="I86" s="65"/>
      <c r="J86" s="65"/>
      <c r="K86" s="43"/>
      <c r="M86"/>
      <c r="N86"/>
      <c r="O86"/>
      <c r="P86"/>
      <c r="Q86"/>
      <c r="R86"/>
      <c r="S86"/>
      <c r="T86"/>
      <c r="U86"/>
      <c r="V86"/>
      <c r="W86"/>
      <c r="X86"/>
      <c r="Y86"/>
      <c r="Z86"/>
      <c r="AA86"/>
    </row>
    <row r="87" spans="1:27" x14ac:dyDescent="0.2">
      <c r="A87" s="67"/>
      <c r="B87" s="65" t="s">
        <v>150</v>
      </c>
      <c r="C87" s="65" t="s">
        <v>149</v>
      </c>
      <c r="D87" s="66" t="s">
        <v>76</v>
      </c>
      <c r="E87" s="65"/>
      <c r="F87" s="68" t="s">
        <v>236</v>
      </c>
      <c r="G87" s="65"/>
      <c r="H87" s="65"/>
      <c r="I87" s="65"/>
      <c r="J87" s="65"/>
      <c r="K87" s="43" t="s">
        <v>154</v>
      </c>
      <c r="M87"/>
      <c r="N87"/>
      <c r="O87"/>
      <c r="P87"/>
      <c r="Q87"/>
      <c r="R87"/>
      <c r="S87"/>
      <c r="T87"/>
      <c r="U87"/>
      <c r="V87"/>
      <c r="W87"/>
      <c r="X87"/>
      <c r="Y87"/>
      <c r="Z87"/>
      <c r="AA87"/>
    </row>
    <row r="88" spans="1:27" s="61" customFormat="1" ht="42" customHeight="1" x14ac:dyDescent="0.2">
      <c r="A88" s="67"/>
      <c r="B88" s="65" t="s">
        <v>151</v>
      </c>
      <c r="C88" s="65" t="s">
        <v>152</v>
      </c>
      <c r="D88" s="66" t="s">
        <v>76</v>
      </c>
      <c r="E88" s="65"/>
      <c r="F88" s="68" t="s">
        <v>268</v>
      </c>
      <c r="G88" s="65"/>
      <c r="H88" s="65"/>
      <c r="I88" s="65"/>
      <c r="J88" s="65"/>
      <c r="K88" s="43" t="s">
        <v>153</v>
      </c>
    </row>
    <row r="89" spans="1:27" x14ac:dyDescent="0.2">
      <c r="A89" s="67"/>
      <c r="B89" s="65" t="s">
        <v>196</v>
      </c>
      <c r="C89" s="65" t="s">
        <v>199</v>
      </c>
      <c r="D89" s="66" t="s">
        <v>77</v>
      </c>
      <c r="E89" s="67"/>
      <c r="F89" s="68">
        <v>42810</v>
      </c>
      <c r="G89" s="65"/>
      <c r="H89" s="65"/>
      <c r="I89" s="65"/>
      <c r="J89" s="65" t="s">
        <v>200</v>
      </c>
      <c r="K89" s="43" t="s">
        <v>201</v>
      </c>
      <c r="M89"/>
      <c r="N89"/>
      <c r="O89"/>
      <c r="P89"/>
      <c r="Q89"/>
      <c r="R89"/>
      <c r="S89"/>
      <c r="T89"/>
      <c r="U89"/>
      <c r="V89"/>
      <c r="W89"/>
      <c r="X89"/>
      <c r="Y89"/>
      <c r="Z89"/>
      <c r="AA89"/>
    </row>
    <row r="90" spans="1:27" ht="25.5" x14ac:dyDescent="0.2">
      <c r="A90" s="67"/>
      <c r="B90" s="65" t="s">
        <v>209</v>
      </c>
      <c r="C90" s="47" t="s">
        <v>266</v>
      </c>
      <c r="D90" s="76" t="s">
        <v>75</v>
      </c>
      <c r="E90" s="65"/>
      <c r="F90" s="68">
        <v>42962</v>
      </c>
      <c r="G90" s="65"/>
      <c r="H90" s="65"/>
      <c r="I90" s="65"/>
      <c r="J90" s="80"/>
      <c r="K90" s="43" t="s">
        <v>210</v>
      </c>
      <c r="M90"/>
      <c r="N90"/>
      <c r="O90"/>
      <c r="P90"/>
      <c r="Q90"/>
      <c r="R90"/>
      <c r="S90"/>
      <c r="T90"/>
      <c r="U90"/>
      <c r="V90"/>
      <c r="W90"/>
      <c r="X90"/>
      <c r="Y90"/>
      <c r="Z90"/>
      <c r="AA90"/>
    </row>
    <row r="91" spans="1:27" ht="23.25" x14ac:dyDescent="0.2">
      <c r="A91" s="82"/>
      <c r="B91" s="102" t="s">
        <v>80</v>
      </c>
      <c r="C91" s="103"/>
      <c r="D91" s="104"/>
      <c r="E91" s="99"/>
      <c r="F91" s="100"/>
      <c r="G91" s="86"/>
      <c r="H91" s="86"/>
      <c r="I91" s="86"/>
      <c r="J91" s="85"/>
      <c r="K91" s="87"/>
      <c r="M91"/>
      <c r="N91"/>
      <c r="O91"/>
      <c r="P91"/>
      <c r="Q91"/>
      <c r="R91"/>
      <c r="S91"/>
      <c r="T91"/>
      <c r="U91"/>
      <c r="V91"/>
      <c r="W91"/>
      <c r="X91"/>
      <c r="Y91"/>
      <c r="Z91"/>
      <c r="AA91"/>
    </row>
    <row r="92" spans="1:27" x14ac:dyDescent="0.2">
      <c r="A92" s="67"/>
      <c r="B92" s="65" t="s">
        <v>18</v>
      </c>
      <c r="C92" s="80"/>
      <c r="D92" s="43"/>
      <c r="E92" s="65"/>
      <c r="F92" s="68">
        <v>41374</v>
      </c>
      <c r="G92" s="65"/>
      <c r="H92" s="65"/>
      <c r="I92" s="65"/>
      <c r="J92" s="65"/>
      <c r="K92" s="43"/>
      <c r="M92"/>
      <c r="N92"/>
      <c r="O92"/>
      <c r="P92"/>
      <c r="Q92"/>
      <c r="R92"/>
      <c r="S92"/>
      <c r="T92"/>
      <c r="U92"/>
      <c r="V92"/>
      <c r="W92"/>
      <c r="X92"/>
      <c r="Y92"/>
      <c r="Z92"/>
      <c r="AA92"/>
    </row>
    <row r="93" spans="1:27" x14ac:dyDescent="0.2">
      <c r="A93" s="67"/>
      <c r="B93" s="65" t="s">
        <v>22</v>
      </c>
      <c r="C93" s="80"/>
      <c r="D93" s="76"/>
      <c r="E93" s="65"/>
      <c r="F93" s="68">
        <v>41387</v>
      </c>
      <c r="G93" s="65"/>
      <c r="H93" s="65"/>
      <c r="I93" s="65"/>
      <c r="J93" s="65"/>
      <c r="K93" s="43" t="s">
        <v>92</v>
      </c>
      <c r="M93"/>
      <c r="N93"/>
      <c r="O93"/>
      <c r="P93"/>
      <c r="Q93"/>
      <c r="R93"/>
      <c r="S93"/>
      <c r="T93"/>
      <c r="U93"/>
      <c r="V93"/>
      <c r="W93"/>
      <c r="X93"/>
      <c r="Y93"/>
      <c r="Z93"/>
      <c r="AA93"/>
    </row>
    <row r="94" spans="1:27" x14ac:dyDescent="0.2">
      <c r="A94" s="67"/>
      <c r="B94" s="65" t="s">
        <v>42</v>
      </c>
      <c r="C94" s="80"/>
      <c r="D94" s="76"/>
      <c r="E94" s="65"/>
      <c r="F94" s="68">
        <v>41375</v>
      </c>
      <c r="G94" s="65"/>
      <c r="H94" s="65"/>
      <c r="I94" s="65"/>
      <c r="J94" s="65"/>
      <c r="K94" s="43"/>
      <c r="M94"/>
      <c r="N94"/>
      <c r="O94"/>
      <c r="P94"/>
      <c r="Q94"/>
      <c r="R94"/>
      <c r="S94"/>
      <c r="T94"/>
      <c r="U94"/>
      <c r="V94"/>
      <c r="W94"/>
      <c r="X94"/>
      <c r="Y94"/>
      <c r="Z94"/>
      <c r="AA94"/>
    </row>
    <row r="95" spans="1:27" x14ac:dyDescent="0.2">
      <c r="A95" s="67"/>
      <c r="B95" s="65" t="s">
        <v>43</v>
      </c>
      <c r="C95" s="80"/>
      <c r="D95" s="76"/>
      <c r="E95" s="65"/>
      <c r="F95" s="68">
        <v>41375</v>
      </c>
      <c r="G95" s="65"/>
      <c r="H95" s="65"/>
      <c r="I95" s="65"/>
      <c r="J95" s="65"/>
      <c r="K95" s="43"/>
      <c r="M95"/>
      <c r="N95"/>
      <c r="O95"/>
      <c r="P95"/>
      <c r="Q95"/>
      <c r="R95"/>
      <c r="S95"/>
      <c r="T95"/>
      <c r="U95"/>
      <c r="V95"/>
      <c r="W95"/>
      <c r="X95"/>
      <c r="Y95"/>
      <c r="Z95"/>
      <c r="AA95"/>
    </row>
    <row r="96" spans="1:27" x14ac:dyDescent="0.2">
      <c r="A96" s="67"/>
      <c r="B96" s="65" t="s">
        <v>51</v>
      </c>
      <c r="C96" s="80"/>
      <c r="D96" s="76"/>
      <c r="E96" s="65"/>
      <c r="F96" s="68">
        <v>41381</v>
      </c>
      <c r="G96" s="65"/>
      <c r="H96" s="65"/>
      <c r="I96" s="65"/>
      <c r="J96" s="65"/>
      <c r="K96" s="105" t="s">
        <v>90</v>
      </c>
      <c r="M96"/>
      <c r="N96"/>
      <c r="O96"/>
      <c r="P96"/>
      <c r="Q96"/>
      <c r="R96"/>
      <c r="S96"/>
      <c r="T96"/>
      <c r="U96"/>
      <c r="V96"/>
      <c r="W96"/>
      <c r="X96"/>
      <c r="Y96"/>
      <c r="Z96"/>
      <c r="AA96"/>
    </row>
    <row r="97" spans="1:27" x14ac:dyDescent="0.2">
      <c r="A97" s="67"/>
      <c r="B97" s="80"/>
      <c r="C97" s="80"/>
      <c r="D97" s="106"/>
      <c r="E97" s="80"/>
      <c r="F97" s="74"/>
      <c r="G97" s="80"/>
      <c r="H97" s="80"/>
      <c r="I97" s="80"/>
      <c r="J97" s="80"/>
      <c r="K97" s="107" t="s">
        <v>138</v>
      </c>
      <c r="L97"/>
      <c r="M97"/>
      <c r="N97"/>
      <c r="O97"/>
      <c r="P97"/>
      <c r="Q97"/>
      <c r="R97"/>
      <c r="S97"/>
      <c r="T97"/>
      <c r="U97"/>
      <c r="V97"/>
      <c r="W97"/>
      <c r="X97"/>
      <c r="Y97"/>
      <c r="Z97"/>
      <c r="AA97"/>
    </row>
    <row r="98" spans="1:27" x14ac:dyDescent="0.2">
      <c r="A98" s="67"/>
      <c r="B98" s="80"/>
      <c r="C98" s="80"/>
      <c r="D98" s="106"/>
      <c r="E98" s="80"/>
      <c r="F98" s="74"/>
      <c r="G98" s="80"/>
      <c r="H98" s="80"/>
      <c r="I98" s="80"/>
      <c r="J98" s="80"/>
      <c r="K98" s="107"/>
      <c r="L98"/>
      <c r="M98"/>
      <c r="N98"/>
      <c r="O98"/>
      <c r="P98"/>
      <c r="Q98"/>
      <c r="R98"/>
      <c r="S98"/>
      <c r="T98"/>
      <c r="U98"/>
      <c r="V98"/>
      <c r="W98"/>
      <c r="X98"/>
      <c r="Y98"/>
      <c r="Z98"/>
      <c r="AA98"/>
    </row>
    <row r="99" spans="1:27" ht="25.5" x14ac:dyDescent="0.2">
      <c r="A99" s="67"/>
      <c r="B99" s="65" t="s">
        <v>19</v>
      </c>
      <c r="C99" s="65" t="s">
        <v>110</v>
      </c>
      <c r="D99" s="95"/>
      <c r="E99" s="65"/>
      <c r="F99" s="68">
        <v>41744</v>
      </c>
      <c r="G99" s="65"/>
      <c r="H99" s="65"/>
      <c r="I99" s="65"/>
      <c r="J99" s="65"/>
      <c r="K99" s="72" t="s">
        <v>141</v>
      </c>
      <c r="L99"/>
      <c r="M99"/>
      <c r="N99"/>
      <c r="O99"/>
      <c r="P99"/>
      <c r="Q99"/>
      <c r="R99"/>
      <c r="S99"/>
      <c r="T99"/>
      <c r="U99"/>
      <c r="V99"/>
      <c r="W99"/>
      <c r="X99"/>
      <c r="Y99"/>
      <c r="Z99"/>
      <c r="AA99"/>
    </row>
    <row r="100" spans="1:27" x14ac:dyDescent="0.2">
      <c r="A100" s="67"/>
      <c r="B100" s="65"/>
      <c r="C100" s="65"/>
      <c r="D100" s="95"/>
      <c r="E100" s="65"/>
      <c r="F100" s="68"/>
      <c r="G100" s="65"/>
      <c r="H100" s="65"/>
      <c r="I100" s="65"/>
      <c r="J100" s="65"/>
      <c r="K100" s="72"/>
      <c r="L100"/>
      <c r="M100"/>
      <c r="N100"/>
      <c r="O100"/>
      <c r="P100"/>
      <c r="Q100"/>
      <c r="R100"/>
      <c r="S100"/>
      <c r="T100"/>
      <c r="U100"/>
      <c r="V100"/>
      <c r="W100"/>
      <c r="X100"/>
      <c r="Y100"/>
      <c r="Z100"/>
      <c r="AA100"/>
    </row>
    <row r="101" spans="1:27" x14ac:dyDescent="0.2">
      <c r="A101" s="67"/>
      <c r="B101" s="65"/>
      <c r="C101" s="65"/>
      <c r="D101" s="95"/>
      <c r="E101" s="65"/>
      <c r="F101" s="68"/>
      <c r="G101" s="65"/>
      <c r="H101" s="65"/>
      <c r="I101" s="65"/>
      <c r="J101" s="65"/>
      <c r="K101" s="72"/>
      <c r="L101"/>
      <c r="M101"/>
      <c r="N101"/>
      <c r="O101"/>
      <c r="P101"/>
      <c r="Q101"/>
      <c r="R101"/>
      <c r="S101"/>
      <c r="T101"/>
      <c r="U101"/>
      <c r="V101"/>
      <c r="W101"/>
      <c r="X101"/>
      <c r="Y101"/>
      <c r="Z101"/>
      <c r="AA101"/>
    </row>
    <row r="102" spans="1:27" ht="63.75" x14ac:dyDescent="0.2">
      <c r="A102" s="67"/>
      <c r="B102" s="65" t="s">
        <v>50</v>
      </c>
      <c r="C102" s="65" t="s">
        <v>102</v>
      </c>
      <c r="D102" s="76"/>
      <c r="E102" s="65"/>
      <c r="F102" s="68">
        <v>41850</v>
      </c>
      <c r="G102" s="65"/>
      <c r="H102" s="65"/>
      <c r="I102" s="65"/>
      <c r="J102" s="65"/>
      <c r="K102" s="72" t="s">
        <v>147</v>
      </c>
      <c r="L102"/>
      <c r="M102"/>
      <c r="N102"/>
      <c r="O102"/>
      <c r="P102"/>
      <c r="Q102"/>
      <c r="R102"/>
      <c r="S102"/>
      <c r="T102"/>
      <c r="U102"/>
      <c r="V102"/>
      <c r="W102"/>
      <c r="X102"/>
      <c r="Y102"/>
      <c r="Z102"/>
      <c r="AA102"/>
    </row>
    <row r="103" spans="1:27" x14ac:dyDescent="0.2">
      <c r="A103" s="67"/>
      <c r="B103" s="65" t="s">
        <v>12</v>
      </c>
      <c r="C103" s="65" t="s">
        <v>106</v>
      </c>
      <c r="D103" s="66"/>
      <c r="E103" s="65"/>
      <c r="F103" s="68" t="s">
        <v>180</v>
      </c>
      <c r="G103" s="65"/>
      <c r="H103" s="65"/>
      <c r="I103" s="65"/>
      <c r="J103" s="65" t="s">
        <v>83</v>
      </c>
      <c r="K103" s="43" t="s">
        <v>148</v>
      </c>
      <c r="L103"/>
      <c r="M103"/>
      <c r="N103"/>
      <c r="O103"/>
      <c r="P103"/>
      <c r="Q103"/>
      <c r="R103"/>
      <c r="S103"/>
      <c r="T103"/>
      <c r="U103"/>
      <c r="V103"/>
      <c r="W103"/>
      <c r="X103"/>
      <c r="Y103"/>
      <c r="Z103"/>
      <c r="AA103"/>
    </row>
    <row r="104" spans="1:27" ht="38.25" x14ac:dyDescent="0.2">
      <c r="A104" s="67"/>
      <c r="B104" s="65" t="s">
        <v>94</v>
      </c>
      <c r="C104" s="65" t="s">
        <v>94</v>
      </c>
      <c r="D104" s="66"/>
      <c r="E104" s="65"/>
      <c r="F104" s="68" t="s">
        <v>188</v>
      </c>
      <c r="G104" s="65"/>
      <c r="H104" s="65"/>
      <c r="I104" s="65"/>
      <c r="J104" s="108" t="s">
        <v>83</v>
      </c>
      <c r="K104" s="72" t="s">
        <v>187</v>
      </c>
      <c r="L104"/>
      <c r="M104"/>
      <c r="N104"/>
      <c r="O104"/>
      <c r="P104"/>
      <c r="Q104"/>
      <c r="R104"/>
      <c r="S104"/>
      <c r="T104"/>
      <c r="U104"/>
      <c r="V104"/>
      <c r="W104"/>
      <c r="X104"/>
      <c r="Y104"/>
      <c r="Z104"/>
      <c r="AA104"/>
    </row>
    <row r="105" spans="1:27" x14ac:dyDescent="0.2">
      <c r="A105" s="90"/>
      <c r="B105" s="65" t="s">
        <v>58</v>
      </c>
      <c r="C105" s="65" t="s">
        <v>58</v>
      </c>
      <c r="D105" s="95"/>
      <c r="E105" s="65"/>
      <c r="F105" s="69" t="s">
        <v>205</v>
      </c>
      <c r="G105" s="65"/>
      <c r="H105" s="65"/>
      <c r="I105" s="65"/>
      <c r="J105" s="65"/>
      <c r="K105" s="43" t="s">
        <v>197</v>
      </c>
      <c r="L105"/>
      <c r="M105"/>
      <c r="N105"/>
      <c r="O105"/>
      <c r="P105"/>
      <c r="Q105"/>
      <c r="R105"/>
      <c r="S105"/>
      <c r="T105"/>
      <c r="U105"/>
      <c r="V105"/>
      <c r="W105"/>
      <c r="X105"/>
      <c r="Y105"/>
      <c r="Z105"/>
      <c r="AA105"/>
    </row>
    <row r="106" spans="1:27" x14ac:dyDescent="0.2">
      <c r="A106" s="90"/>
      <c r="B106" s="65" t="s">
        <v>59</v>
      </c>
      <c r="C106" s="65" t="s">
        <v>59</v>
      </c>
      <c r="D106" s="95"/>
      <c r="E106" s="65"/>
      <c r="F106" s="69" t="s">
        <v>206</v>
      </c>
      <c r="G106" s="65"/>
      <c r="H106" s="65"/>
      <c r="I106" s="65"/>
      <c r="J106" s="65"/>
      <c r="K106" s="43" t="s">
        <v>197</v>
      </c>
      <c r="L106"/>
      <c r="M106"/>
      <c r="N106"/>
      <c r="O106"/>
      <c r="P106"/>
      <c r="Q106"/>
      <c r="R106"/>
      <c r="S106"/>
      <c r="T106"/>
      <c r="U106"/>
      <c r="V106"/>
      <c r="W106"/>
      <c r="X106"/>
      <c r="Y106"/>
      <c r="Z106"/>
      <c r="AA106"/>
    </row>
    <row r="107" spans="1:27" x14ac:dyDescent="0.2">
      <c r="A107" s="90"/>
      <c r="B107" s="65" t="s">
        <v>29</v>
      </c>
      <c r="C107" s="47" t="s">
        <v>29</v>
      </c>
      <c r="D107" s="95"/>
      <c r="E107" s="65"/>
      <c r="F107" s="88" t="s">
        <v>207</v>
      </c>
      <c r="G107" s="65"/>
      <c r="H107" s="65"/>
      <c r="I107" s="65"/>
      <c r="J107" s="65"/>
      <c r="K107" s="43" t="s">
        <v>198</v>
      </c>
      <c r="L107"/>
      <c r="M107"/>
      <c r="N107"/>
      <c r="O107"/>
      <c r="P107"/>
      <c r="Q107"/>
      <c r="R107"/>
      <c r="S107"/>
      <c r="T107"/>
      <c r="U107"/>
      <c r="V107"/>
      <c r="W107"/>
      <c r="X107"/>
      <c r="Y107"/>
      <c r="Z107"/>
      <c r="AA107"/>
    </row>
    <row r="108" spans="1:27" x14ac:dyDescent="0.2">
      <c r="A108" s="67"/>
      <c r="B108" s="65" t="s">
        <v>175</v>
      </c>
      <c r="C108" s="65" t="s">
        <v>175</v>
      </c>
      <c r="D108" s="95"/>
      <c r="E108" s="65"/>
      <c r="F108" s="68" t="s">
        <v>226</v>
      </c>
      <c r="G108" s="65"/>
      <c r="H108" s="65"/>
      <c r="I108" s="65"/>
      <c r="J108" s="108" t="s">
        <v>83</v>
      </c>
      <c r="K108" s="43" t="s">
        <v>203</v>
      </c>
      <c r="L108"/>
      <c r="M108"/>
      <c r="N108"/>
      <c r="O108"/>
      <c r="P108"/>
      <c r="Q108"/>
      <c r="R108"/>
      <c r="S108"/>
      <c r="T108"/>
      <c r="U108"/>
      <c r="V108"/>
      <c r="W108"/>
      <c r="X108"/>
      <c r="Y108"/>
      <c r="Z108"/>
      <c r="AA108"/>
    </row>
    <row r="109" spans="1:27" ht="63.75" x14ac:dyDescent="0.2">
      <c r="A109" s="67"/>
      <c r="B109" s="109" t="s">
        <v>186</v>
      </c>
      <c r="C109" s="80" t="s">
        <v>186</v>
      </c>
      <c r="D109" s="110" t="s">
        <v>185</v>
      </c>
      <c r="E109" s="65"/>
      <c r="F109" s="68" t="s">
        <v>227</v>
      </c>
      <c r="G109" s="47"/>
      <c r="H109" s="47"/>
      <c r="I109" s="47"/>
      <c r="J109" s="65" t="s">
        <v>83</v>
      </c>
      <c r="K109" s="129" t="s">
        <v>281</v>
      </c>
      <c r="L109"/>
      <c r="M109"/>
      <c r="N109"/>
      <c r="O109"/>
      <c r="P109"/>
      <c r="Q109"/>
      <c r="R109"/>
      <c r="S109"/>
      <c r="T109"/>
      <c r="U109"/>
      <c r="V109"/>
      <c r="W109"/>
      <c r="X109"/>
      <c r="Y109"/>
      <c r="Z109"/>
      <c r="AA109"/>
    </row>
    <row r="110" spans="1:27" x14ac:dyDescent="0.2">
      <c r="A110" s="64"/>
      <c r="B110" s="65" t="s">
        <v>254</v>
      </c>
      <c r="C110" s="65" t="s">
        <v>99</v>
      </c>
      <c r="D110" s="73"/>
      <c r="E110" s="65"/>
      <c r="F110" s="111">
        <v>43102</v>
      </c>
      <c r="G110" s="65"/>
      <c r="H110" s="65"/>
      <c r="I110" s="65"/>
      <c r="J110" s="65"/>
      <c r="K110" s="43"/>
      <c r="L110"/>
      <c r="M110"/>
      <c r="N110"/>
      <c r="O110"/>
      <c r="P110"/>
      <c r="Q110"/>
      <c r="R110"/>
      <c r="S110"/>
      <c r="T110"/>
      <c r="U110"/>
      <c r="V110"/>
      <c r="W110"/>
      <c r="X110"/>
      <c r="Y110"/>
      <c r="Z110"/>
      <c r="AA110"/>
    </row>
    <row r="111" spans="1:27" ht="102" x14ac:dyDescent="0.2">
      <c r="A111" s="64"/>
      <c r="B111" s="65" t="s">
        <v>173</v>
      </c>
      <c r="C111" s="65" t="s">
        <v>193</v>
      </c>
      <c r="D111" s="66"/>
      <c r="E111" s="65"/>
      <c r="F111" s="91" t="s">
        <v>217</v>
      </c>
      <c r="G111" s="65"/>
      <c r="H111" s="65"/>
      <c r="I111" s="65"/>
      <c r="J111" s="65"/>
      <c r="K111" s="72" t="s">
        <v>212</v>
      </c>
      <c r="L111"/>
      <c r="M111"/>
      <c r="N111"/>
      <c r="O111"/>
      <c r="P111"/>
      <c r="Q111"/>
      <c r="R111"/>
      <c r="S111"/>
      <c r="T111"/>
      <c r="U111"/>
      <c r="V111"/>
      <c r="W111"/>
      <c r="X111"/>
      <c r="Y111"/>
      <c r="Z111"/>
      <c r="AA111"/>
    </row>
    <row r="112" spans="1:27" x14ac:dyDescent="0.2">
      <c r="A112" s="75"/>
      <c r="B112" s="65" t="s">
        <v>8</v>
      </c>
      <c r="C112" s="65" t="s">
        <v>8</v>
      </c>
      <c r="D112" s="76"/>
      <c r="E112" s="65"/>
      <c r="F112" s="68" t="s">
        <v>218</v>
      </c>
      <c r="G112" s="65"/>
      <c r="H112" s="65"/>
      <c r="I112" s="65"/>
      <c r="J112" s="65" t="s">
        <v>83</v>
      </c>
      <c r="K112" s="43"/>
      <c r="L112"/>
      <c r="M112"/>
      <c r="N112"/>
      <c r="O112"/>
      <c r="P112"/>
      <c r="Q112"/>
      <c r="R112"/>
      <c r="S112"/>
      <c r="T112"/>
      <c r="U112"/>
      <c r="V112"/>
      <c r="W112"/>
      <c r="X112"/>
      <c r="Y112"/>
      <c r="Z112"/>
      <c r="AA112"/>
    </row>
    <row r="113" spans="1:27" x14ac:dyDescent="0.2">
      <c r="A113" s="75"/>
      <c r="B113" s="65" t="s">
        <v>72</v>
      </c>
      <c r="C113" s="65" t="s">
        <v>72</v>
      </c>
      <c r="D113" s="73"/>
      <c r="E113" s="65"/>
      <c r="F113" s="68" t="s">
        <v>219</v>
      </c>
      <c r="G113" s="65"/>
      <c r="H113" s="65"/>
      <c r="I113" s="65"/>
      <c r="J113" s="65" t="s">
        <v>83</v>
      </c>
      <c r="K113" s="43"/>
      <c r="L113"/>
      <c r="M113"/>
      <c r="N113"/>
      <c r="O113"/>
      <c r="P113"/>
      <c r="Q113"/>
      <c r="R113"/>
      <c r="S113"/>
      <c r="T113"/>
      <c r="U113"/>
      <c r="V113"/>
      <c r="W113"/>
      <c r="X113"/>
      <c r="Y113"/>
      <c r="Z113"/>
      <c r="AA113"/>
    </row>
    <row r="114" spans="1:27" ht="25.5" x14ac:dyDescent="0.2">
      <c r="A114" s="75"/>
      <c r="B114" s="65" t="s">
        <v>15</v>
      </c>
      <c r="C114" s="65"/>
      <c r="D114" s="47" t="s">
        <v>208</v>
      </c>
      <c r="E114" s="65"/>
      <c r="F114" s="68" t="s">
        <v>220</v>
      </c>
      <c r="G114" s="65"/>
      <c r="H114" s="65"/>
      <c r="I114" s="65"/>
      <c r="J114" s="65"/>
      <c r="K114" s="43"/>
      <c r="L114"/>
      <c r="M114"/>
      <c r="N114"/>
      <c r="O114"/>
      <c r="P114"/>
      <c r="Q114"/>
      <c r="R114"/>
      <c r="S114"/>
      <c r="T114"/>
      <c r="U114"/>
      <c r="V114"/>
      <c r="W114"/>
      <c r="X114"/>
      <c r="Y114"/>
      <c r="Z114"/>
      <c r="AA114"/>
    </row>
    <row r="115" spans="1:27" x14ac:dyDescent="0.2">
      <c r="A115" s="78"/>
      <c r="B115" s="65" t="s">
        <v>20</v>
      </c>
      <c r="C115" s="65" t="s">
        <v>20</v>
      </c>
      <c r="D115" s="66"/>
      <c r="E115" s="65"/>
      <c r="F115" s="68" t="s">
        <v>220</v>
      </c>
      <c r="G115" s="65"/>
      <c r="H115" s="65"/>
      <c r="I115" s="65"/>
      <c r="J115" s="65"/>
      <c r="K115" s="43"/>
      <c r="L115"/>
      <c r="M115"/>
      <c r="N115"/>
      <c r="O115"/>
      <c r="P115"/>
      <c r="Q115"/>
      <c r="R115"/>
      <c r="S115"/>
      <c r="T115"/>
      <c r="U115"/>
      <c r="V115"/>
      <c r="W115"/>
      <c r="X115"/>
      <c r="Y115"/>
      <c r="Z115"/>
      <c r="AA115"/>
    </row>
    <row r="116" spans="1:27" x14ac:dyDescent="0.2">
      <c r="A116" s="78"/>
      <c r="B116" s="65" t="s">
        <v>23</v>
      </c>
      <c r="C116" s="65" t="s">
        <v>23</v>
      </c>
      <c r="D116" s="66"/>
      <c r="E116" s="65"/>
      <c r="F116" s="91" t="s">
        <v>231</v>
      </c>
      <c r="G116" s="65"/>
      <c r="H116" s="65"/>
      <c r="I116" s="65"/>
      <c r="J116" s="65"/>
      <c r="K116" s="43"/>
      <c r="M116"/>
      <c r="N116"/>
      <c r="O116"/>
      <c r="P116"/>
      <c r="Q116"/>
      <c r="R116"/>
      <c r="S116"/>
      <c r="T116"/>
      <c r="U116"/>
      <c r="V116"/>
      <c r="W116"/>
      <c r="X116"/>
      <c r="Y116"/>
      <c r="Z116"/>
      <c r="AA116"/>
    </row>
    <row r="117" spans="1:27" x14ac:dyDescent="0.2">
      <c r="A117" s="90"/>
      <c r="B117" s="65" t="s">
        <v>25</v>
      </c>
      <c r="C117" s="65" t="s">
        <v>25</v>
      </c>
      <c r="D117" s="95"/>
      <c r="E117" s="65"/>
      <c r="F117" s="91" t="s">
        <v>232</v>
      </c>
      <c r="G117" s="65"/>
      <c r="H117" s="65"/>
      <c r="I117" s="65"/>
      <c r="J117" s="65"/>
      <c r="K117" s="43" t="s">
        <v>202</v>
      </c>
      <c r="M117"/>
      <c r="N117"/>
      <c r="O117"/>
      <c r="P117"/>
      <c r="Q117"/>
      <c r="R117"/>
      <c r="S117"/>
      <c r="T117"/>
      <c r="U117"/>
      <c r="V117"/>
      <c r="W117"/>
      <c r="X117"/>
      <c r="Y117"/>
      <c r="Z117"/>
      <c r="AA117"/>
    </row>
    <row r="118" spans="1:27" x14ac:dyDescent="0.2">
      <c r="A118" s="90"/>
      <c r="B118" s="65" t="s">
        <v>30</v>
      </c>
      <c r="C118" s="65" t="s">
        <v>30</v>
      </c>
      <c r="D118" s="76"/>
      <c r="E118" s="65"/>
      <c r="F118" s="88" t="s">
        <v>221</v>
      </c>
      <c r="G118" s="65"/>
      <c r="H118" s="65"/>
      <c r="I118" s="65"/>
      <c r="J118" s="65"/>
      <c r="K118" s="43"/>
      <c r="M118"/>
      <c r="N118"/>
      <c r="O118"/>
      <c r="P118"/>
      <c r="Q118"/>
      <c r="R118"/>
      <c r="S118"/>
      <c r="T118"/>
      <c r="U118"/>
      <c r="V118"/>
      <c r="W118"/>
      <c r="X118"/>
      <c r="Y118"/>
      <c r="Z118"/>
      <c r="AA118"/>
    </row>
    <row r="119" spans="1:27" ht="38.25" x14ac:dyDescent="0.2">
      <c r="A119" s="75"/>
      <c r="B119" s="65" t="s">
        <v>165</v>
      </c>
      <c r="C119" s="65" t="s">
        <v>165</v>
      </c>
      <c r="D119" s="66"/>
      <c r="E119" s="65"/>
      <c r="F119" s="68" t="s">
        <v>222</v>
      </c>
      <c r="G119" s="65"/>
      <c r="H119" s="65"/>
      <c r="I119" s="65"/>
      <c r="J119" s="81" t="s">
        <v>233</v>
      </c>
      <c r="K119" s="93"/>
      <c r="M119"/>
      <c r="N119"/>
      <c r="O119"/>
      <c r="P119"/>
      <c r="Q119"/>
      <c r="R119"/>
      <c r="S119"/>
      <c r="T119"/>
      <c r="U119"/>
      <c r="V119"/>
      <c r="W119"/>
      <c r="X119"/>
      <c r="Y119"/>
      <c r="Z119"/>
      <c r="AA119"/>
    </row>
    <row r="120" spans="1:27" x14ac:dyDescent="0.2">
      <c r="A120" s="90"/>
      <c r="B120" s="130" t="s">
        <v>245</v>
      </c>
      <c r="C120" s="65" t="s">
        <v>40</v>
      </c>
      <c r="D120" s="95"/>
      <c r="E120" s="65"/>
      <c r="F120" s="69" t="s">
        <v>223</v>
      </c>
      <c r="G120" s="65"/>
      <c r="H120" s="65"/>
      <c r="I120" s="65"/>
      <c r="J120" s="65"/>
      <c r="K120" s="133" t="s">
        <v>276</v>
      </c>
      <c r="M120"/>
      <c r="N120"/>
      <c r="O120"/>
      <c r="P120"/>
      <c r="Q120"/>
      <c r="R120"/>
      <c r="S120"/>
      <c r="T120"/>
      <c r="U120"/>
      <c r="V120"/>
      <c r="W120"/>
      <c r="X120"/>
      <c r="Y120"/>
      <c r="Z120"/>
      <c r="AA120"/>
    </row>
    <row r="121" spans="1:27" x14ac:dyDescent="0.2">
      <c r="A121" s="64"/>
      <c r="B121" s="65" t="s">
        <v>35</v>
      </c>
      <c r="C121" s="65" t="s">
        <v>35</v>
      </c>
      <c r="D121" s="66"/>
      <c r="E121" s="65"/>
      <c r="F121" s="68" t="s">
        <v>220</v>
      </c>
      <c r="G121" s="65"/>
      <c r="H121" s="65"/>
      <c r="I121" s="65"/>
      <c r="J121" s="65"/>
      <c r="K121" s="43"/>
      <c r="M121"/>
      <c r="N121"/>
      <c r="O121"/>
      <c r="P121"/>
      <c r="Q121"/>
      <c r="R121"/>
      <c r="S121"/>
      <c r="T121"/>
      <c r="U121"/>
      <c r="V121"/>
      <c r="W121"/>
      <c r="X121"/>
      <c r="Y121"/>
      <c r="Z121"/>
      <c r="AA121"/>
    </row>
    <row r="122" spans="1:27" x14ac:dyDescent="0.2">
      <c r="A122" s="64"/>
      <c r="B122" s="65" t="s">
        <v>39</v>
      </c>
      <c r="C122" s="65" t="s">
        <v>39</v>
      </c>
      <c r="D122" s="79"/>
      <c r="E122" s="65"/>
      <c r="F122" s="113">
        <v>43102</v>
      </c>
      <c r="G122" s="65"/>
      <c r="H122" s="65"/>
      <c r="I122" s="65"/>
      <c r="J122" s="65"/>
      <c r="K122" s="43"/>
      <c r="M122"/>
      <c r="N122"/>
      <c r="O122"/>
      <c r="P122"/>
      <c r="Q122"/>
      <c r="R122"/>
      <c r="S122"/>
      <c r="T122"/>
      <c r="U122"/>
      <c r="V122"/>
      <c r="W122"/>
      <c r="X122"/>
      <c r="Y122"/>
      <c r="Z122"/>
      <c r="AA122"/>
    </row>
    <row r="123" spans="1:27" x14ac:dyDescent="0.2">
      <c r="A123" s="64"/>
      <c r="B123" s="65" t="s">
        <v>162</v>
      </c>
      <c r="C123" s="65" t="s">
        <v>162</v>
      </c>
      <c r="D123" s="66"/>
      <c r="E123" s="67"/>
      <c r="F123" s="68" t="s">
        <v>224</v>
      </c>
      <c r="G123" s="65"/>
      <c r="H123" s="65"/>
      <c r="I123" s="65"/>
      <c r="J123" s="65" t="s">
        <v>83</v>
      </c>
      <c r="K123" s="112"/>
      <c r="M123"/>
      <c r="N123"/>
      <c r="O123"/>
      <c r="P123"/>
      <c r="Q123"/>
      <c r="R123"/>
      <c r="S123"/>
      <c r="T123"/>
      <c r="U123"/>
      <c r="V123"/>
      <c r="W123"/>
      <c r="X123"/>
      <c r="Y123"/>
      <c r="Z123"/>
      <c r="AA123"/>
    </row>
    <row r="124" spans="1:27" x14ac:dyDescent="0.2">
      <c r="A124" s="90"/>
      <c r="B124" s="80" t="s">
        <v>44</v>
      </c>
      <c r="C124" s="65"/>
      <c r="D124" s="76"/>
      <c r="E124" s="65"/>
      <c r="F124" s="69" t="s">
        <v>280</v>
      </c>
      <c r="G124" s="65"/>
      <c r="H124" s="65"/>
      <c r="I124" s="65"/>
      <c r="J124" s="65"/>
      <c r="K124" s="112" t="s">
        <v>282</v>
      </c>
      <c r="L124" s="6"/>
    </row>
    <row r="125" spans="1:27" x14ac:dyDescent="0.2">
      <c r="A125" s="90"/>
      <c r="B125" s="80" t="s">
        <v>45</v>
      </c>
      <c r="C125" s="65"/>
      <c r="D125" s="76"/>
      <c r="E125" s="65"/>
      <c r="F125" s="69" t="s">
        <v>280</v>
      </c>
      <c r="G125" s="65"/>
      <c r="H125" s="65"/>
      <c r="I125" s="65"/>
      <c r="J125" s="65"/>
      <c r="K125" s="112" t="s">
        <v>283</v>
      </c>
      <c r="L125" s="6"/>
    </row>
    <row r="126" spans="1:27" s="2" customFormat="1" x14ac:dyDescent="0.2">
      <c r="A126" s="90"/>
      <c r="B126" s="80" t="s">
        <v>46</v>
      </c>
      <c r="C126" s="65"/>
      <c r="D126" s="76"/>
      <c r="E126" s="65"/>
      <c r="F126" s="69" t="s">
        <v>280</v>
      </c>
      <c r="G126" s="65"/>
      <c r="H126" s="65"/>
      <c r="I126" s="65"/>
      <c r="J126" s="65"/>
      <c r="K126" s="112" t="s">
        <v>283</v>
      </c>
      <c r="L126" s="6"/>
      <c r="M126" s="7"/>
      <c r="N126" s="7"/>
      <c r="O126" s="7"/>
      <c r="P126" s="7"/>
      <c r="Q126" s="7"/>
      <c r="R126" s="7"/>
      <c r="S126" s="7"/>
      <c r="T126" s="7"/>
      <c r="U126" s="7"/>
      <c r="V126" s="7"/>
      <c r="W126" s="7"/>
      <c r="X126" s="7"/>
      <c r="Y126" s="7"/>
      <c r="Z126" s="7"/>
      <c r="AA126" s="7"/>
    </row>
    <row r="127" spans="1:27" x14ac:dyDescent="0.2">
      <c r="C127" s="21"/>
      <c r="D127" s="22"/>
      <c r="E127" s="22"/>
      <c r="F127" s="23"/>
      <c r="G127" s="24"/>
      <c r="H127" s="24"/>
      <c r="I127" s="24"/>
      <c r="J127" s="24"/>
      <c r="K127" s="25"/>
      <c r="M127"/>
      <c r="N127"/>
      <c r="O127"/>
      <c r="P127"/>
      <c r="Q127"/>
      <c r="R127"/>
      <c r="S127"/>
      <c r="T127"/>
      <c r="U127"/>
      <c r="V127"/>
      <c r="W127"/>
      <c r="X127"/>
      <c r="Y127"/>
      <c r="Z127"/>
      <c r="AA127"/>
    </row>
  </sheetData>
  <mergeCells count="1">
    <mergeCell ref="A26:K26"/>
  </mergeCells>
  <phoneticPr fontId="0" type="noConversion"/>
  <hyperlinks>
    <hyperlink ref="D78" r:id="rId1"/>
    <hyperlink ref="D74" r:id="rId2"/>
    <hyperlink ref="D71" r:id="rId3"/>
    <hyperlink ref="D53" r:id="rId4"/>
    <hyperlink ref="D65" r:id="rId5"/>
    <hyperlink ref="D68" r:id="rId6"/>
    <hyperlink ref="D79" r:id="rId7"/>
    <hyperlink ref="D36" r:id="rId8"/>
    <hyperlink ref="D45" r:id="rId9"/>
    <hyperlink ref="D62" r:id="rId10"/>
    <hyperlink ref="D56" r:id="rId11"/>
    <hyperlink ref="D35" r:id="rId12"/>
    <hyperlink ref="D48" r:id="rId13"/>
    <hyperlink ref="D70" r:id="rId14"/>
    <hyperlink ref="D67" r:id="rId15"/>
    <hyperlink ref="D66" r:id="rId16"/>
    <hyperlink ref="D64" r:id="rId17"/>
    <hyperlink ref="D34" r:id="rId18"/>
    <hyperlink ref="D73" r:id="rId19"/>
    <hyperlink ref="D52" r:id="rId20"/>
    <hyperlink ref="D37" r:id="rId21"/>
    <hyperlink ref="D27" r:id="rId22"/>
    <hyperlink ref="D28" r:id="rId23"/>
    <hyperlink ref="D40" r:id="rId24"/>
    <hyperlink ref="D29" r:id="rId25"/>
    <hyperlink ref="K97" r:id="rId26" location="1"/>
    <hyperlink ref="D38" r:id="rId27"/>
    <hyperlink ref="D39" r:id="rId28"/>
    <hyperlink ref="D87" r:id="rId29"/>
    <hyperlink ref="D88" r:id="rId30"/>
    <hyperlink ref="D83" r:id="rId31"/>
    <hyperlink ref="D55" r:id="rId32"/>
    <hyperlink ref="D109" r:id="rId33"/>
    <hyperlink ref="D89" r:id="rId34"/>
    <hyperlink ref="D90" r:id="rId35"/>
    <hyperlink ref="D86" r:id="rId36"/>
    <hyperlink ref="B7" r:id="rId37" display="\\dotwkefile1p\n3public\PDS\PDS RESOURCE AREA\01 Design\06 Construction Details"/>
    <hyperlink ref="D57" r:id="rId38"/>
  </hyperlinks>
  <pageMargins left="0.25" right="0.25" top="0.57999999999999996" bottom="1" header="0.22" footer="0.5"/>
  <pageSetup paperSize="17" scale="38" fitToHeight="0" orientation="landscape" r:id="rId39"/>
  <headerFooter alignWithMargins="0">
    <oddFooter>&amp;C&amp;P</oddFooter>
  </headerFooter>
  <drawing r:id="rId40"/>
  <legacyDrawing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vt:i4>
      </vt:variant>
      <vt:variant>
        <vt:lpstr>Charts</vt:lpstr>
      </vt:variant>
      <vt:variant>
        <vt:i4>1</vt:i4>
      </vt:variant>
      <vt:variant>
        <vt:lpstr>Named Ranges</vt:lpstr>
      </vt:variant>
      <vt:variant>
        <vt:i4>1</vt:i4>
      </vt:variant>
    </vt:vector>
  </HeadingPairs>
  <TitlesOfParts>
    <vt:vector size="4" baseType="lpstr">
      <vt:lpstr>SEFDM Construction Details</vt:lpstr>
      <vt:lpstr>Sheet3</vt:lpstr>
      <vt:lpstr>Chart1</vt:lpstr>
      <vt:lpstr>'SEFDM Construction Details'!Print_Area</vt:lpstr>
    </vt:vector>
  </TitlesOfParts>
  <Company>Wisconsin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Wisconsin</dc:creator>
  <cp:lastModifiedBy>dottes</cp:lastModifiedBy>
  <cp:lastPrinted>2018-06-11T19:00:18Z</cp:lastPrinted>
  <dcterms:created xsi:type="dcterms:W3CDTF">2009-01-15T12:53:36Z</dcterms:created>
  <dcterms:modified xsi:type="dcterms:W3CDTF">2018-12-12T22:10:19Z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