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ss\Real Estate\RE Staff\Abilgail Ringel\1440-15-22\243 (on hold - plat changes FHWA)\"/>
    </mc:Choice>
  </mc:AlternateContent>
  <xr:revisionPtr revIDLastSave="0" documentId="10_ncr:140008_{6754C7F2-E876-41DF-AD86-F709076E56B0}" xr6:coauthVersionLast="31" xr6:coauthVersionMax="31" xr10:uidLastSave="{00000000-0000-0000-0000-000000000000}"/>
  <bookViews>
    <workbookView xWindow="0" yWindow="0" windowWidth="23040" windowHeight="9936"/>
  </bookViews>
  <sheets>
    <sheet name="Report" sheetId="1" r:id="rId1"/>
  </sheets>
  <calcPr calcId="0"/>
</workbook>
</file>

<file path=xl/calcChain.xml><?xml version="1.0" encoding="utf-8"?>
<calcChain xmlns="http://schemas.openxmlformats.org/spreadsheetml/2006/main">
  <c r="Y9" i="1" l="1"/>
  <c r="Y14" i="1"/>
  <c r="Y16" i="1"/>
  <c r="Y19" i="1"/>
  <c r="Y4" i="1"/>
  <c r="Y7" i="1"/>
  <c r="Y8" i="1"/>
  <c r="Y18" i="1"/>
  <c r="Y20" i="1"/>
  <c r="Y23" i="1"/>
  <c r="Y6" i="1"/>
  <c r="Y15" i="1"/>
  <c r="Y12" i="1"/>
  <c r="Y11" i="1"/>
  <c r="Y24" i="1"/>
  <c r="Y22" i="1"/>
  <c r="Y2" i="1"/>
  <c r="Y13" i="1"/>
  <c r="Y10" i="1"/>
  <c r="Y3" i="1"/>
  <c r="Y21" i="1"/>
  <c r="Y17" i="1"/>
  <c r="Y5" i="1"/>
</calcChain>
</file>

<file path=xl/sharedStrings.xml><?xml version="1.0" encoding="utf-8"?>
<sst xmlns="http://schemas.openxmlformats.org/spreadsheetml/2006/main" count="657" uniqueCount="299">
  <si>
    <t>grantorname</t>
  </si>
  <si>
    <t>grantoraddress</t>
  </si>
  <si>
    <t>grantorrelationship</t>
  </si>
  <si>
    <t>grantortype</t>
  </si>
  <si>
    <t>grantorownership</t>
  </si>
  <si>
    <t>grantorownintothrnote</t>
  </si>
  <si>
    <t>grantorretainsright</t>
  </si>
  <si>
    <t>grantorrightsothrnote</t>
  </si>
  <si>
    <t>granteename</t>
  </si>
  <si>
    <t>granteeaddress</t>
  </si>
  <si>
    <t>granteetype</t>
  </si>
  <si>
    <t>granteecertdate</t>
  </si>
  <si>
    <t>countydocnum</t>
  </si>
  <si>
    <t>daterecorded</t>
  </si>
  <si>
    <t>county</t>
  </si>
  <si>
    <t>parcelinthe</t>
  </si>
  <si>
    <t>physicalpropaddress</t>
  </si>
  <si>
    <t>sectwshpbaselinerngemeridian</t>
  </si>
  <si>
    <t>subdivcondolotunitblock</t>
  </si>
  <si>
    <t>primaryresgrantee</t>
  </si>
  <si>
    <t>municipal name</t>
  </si>
  <si>
    <t>asof</t>
  </si>
  <si>
    <t>comments</t>
  </si>
  <si>
    <t>officialparcelnumbers</t>
  </si>
  <si>
    <t>totvalrealestatetransfrd</t>
  </si>
  <si>
    <t>valuesubjectfee</t>
  </si>
  <si>
    <t>transffeedue</t>
  </si>
  <si>
    <t>sendtaxbillto</t>
  </si>
  <si>
    <t>name</t>
  </si>
  <si>
    <t>streetaddress</t>
  </si>
  <si>
    <t>citystatezip</t>
  </si>
  <si>
    <t>transfertype</t>
  </si>
  <si>
    <t>transfertypeothrnote</t>
  </si>
  <si>
    <t>conveydoctype</t>
  </si>
  <si>
    <t>conveyothrnote</t>
  </si>
  <si>
    <t>conveyancedate</t>
  </si>
  <si>
    <t>granteefinancing</t>
  </si>
  <si>
    <t>propertytype</t>
  </si>
  <si>
    <t>predominantuse</t>
  </si>
  <si>
    <t>lotsquarefootage</t>
  </si>
  <si>
    <t>totalacres</t>
  </si>
  <si>
    <t>grantorsagent</t>
  </si>
  <si>
    <t>granteesagent</t>
  </si>
  <si>
    <t>preparername</t>
  </si>
  <si>
    <t xml:space="preserve">JAMES A.  ROBERTS </t>
  </si>
  <si>
    <t>1315 S. Main Street Fond du Lac  54935</t>
  </si>
  <si>
    <t>Full</t>
  </si>
  <si>
    <t>None</t>
  </si>
  <si>
    <t xml:space="preserve"> </t>
  </si>
  <si>
    <t xml:space="preserve">SARAH M. AND ANDREW J.  VAN LUVEN </t>
  </si>
  <si>
    <t>1008 Sycamore Tree Dr. Fond du Lac  54935</t>
  </si>
  <si>
    <t>FOND DU LAC</t>
  </si>
  <si>
    <t>VACANT LOT</t>
  </si>
  <si>
    <t>///</t>
  </si>
  <si>
    <t>//</t>
  </si>
  <si>
    <t>No</t>
  </si>
  <si>
    <t>TAYCHEEDAH, TOWN OF</t>
  </si>
  <si>
    <t>T20-16-18-99-LD-220-00</t>
  </si>
  <si>
    <t>Sarah M. and Andrew J.  Van Luven</t>
  </si>
  <si>
    <t>1008 Sycamore Tree Dr.</t>
  </si>
  <si>
    <t>Fond du Lac, wi 54935</t>
  </si>
  <si>
    <t>Warranty/Condo Deed / Org Sale</t>
  </si>
  <si>
    <t>Warranty/Condo Deed</t>
  </si>
  <si>
    <t>Land Only</t>
  </si>
  <si>
    <t>Single Family</t>
  </si>
  <si>
    <t>NONE</t>
  </si>
  <si>
    <t>Andrew Law Offices, S.C.</t>
  </si>
  <si>
    <t xml:space="preserve">KYLE P. AND MEGAN L.  BLAINE </t>
  </si>
  <si>
    <t>793 Chester Place Fond du Lac  54935</t>
  </si>
  <si>
    <t>1315 S. Main St. Fond du Lac  54935</t>
  </si>
  <si>
    <t>T20-16-18-99-LD-470-00</t>
  </si>
  <si>
    <t>James A.  Roberts</t>
  </si>
  <si>
    <t>1315 S. Main St.</t>
  </si>
  <si>
    <t xml:space="preserve">   LEDGEVIEW MEMORIAL PARK CEMETERY ASSOCIATION</t>
  </si>
  <si>
    <t>N6250 Co Rd K Fond du Lac  54937</t>
  </si>
  <si>
    <t>Other</t>
  </si>
  <si>
    <t xml:space="preserve">   WISCONSIN CEMETERY HOLDINGS, LLC</t>
  </si>
  <si>
    <t>N44 W33092 Watertown Plank Rd., PO Box 179 Nashotah  53058</t>
  </si>
  <si>
    <t>Limited Liability Company</t>
  </si>
  <si>
    <t>N6250 CO RD K</t>
  </si>
  <si>
    <t>18/15/18/E</t>
  </si>
  <si>
    <t>EMPIRE, TOWN OF</t>
  </si>
  <si>
    <t xml:space="preserve">  Wisconsin Cemetery Holdings, LLC</t>
  </si>
  <si>
    <t>N44 W33092 Watertown Plank Rd., PO Box 179</t>
  </si>
  <si>
    <t>Nashotah, wi 53058</t>
  </si>
  <si>
    <t>Miscellaneous</t>
  </si>
  <si>
    <t>Peter Pakalski, N44 W33092 Watertown Plank Rd., Suite 2040, Nashotah, WI 53058</t>
  </si>
  <si>
    <t>Jeffrey L. Vercauteren, 33 E. Main St., Suite 300, Madison, WI 53703</t>
  </si>
  <si>
    <t>Alyssa Bukolt</t>
  </si>
  <si>
    <t xml:space="preserve">   MARY V. THOMPSON REVOCABLE TRUST DATED JULY 6, 2000</t>
  </si>
  <si>
    <t>W2575 Blackberry Drive Mt. Calvary  53057</t>
  </si>
  <si>
    <t>Trust</t>
  </si>
  <si>
    <t xml:space="preserve">MARK  PHILLIPS </t>
  </si>
  <si>
    <t>W2568 Blackberry Drive Mt. Calvary  53057</t>
  </si>
  <si>
    <t>All of parcel T20-15-18-01-04-010-00 in the TAYCHEEDAH, TOWN OF</t>
  </si>
  <si>
    <t>LOT 8 CSM 6303</t>
  </si>
  <si>
    <t>Mark  Phillips</t>
  </si>
  <si>
    <t>W2568 Blackberry Drive</t>
  </si>
  <si>
    <t>Mt. Calvary, wi 53057</t>
  </si>
  <si>
    <t>Other / Org Sale</t>
  </si>
  <si>
    <t>Trustee Deed</t>
  </si>
  <si>
    <t>Conventional</t>
  </si>
  <si>
    <t>Mary V. Thompson, W2575 Blackberry Dr., Mt. Calvary, WI 53057</t>
  </si>
  <si>
    <t xml:space="preserve">THEODORE M. HUEBBE </t>
  </si>
  <si>
    <t>1108 S. 6th St. De Pere  54115</t>
  </si>
  <si>
    <t xml:space="preserve">STEVEN R. AND KAY A.  MILLER </t>
  </si>
  <si>
    <t>1081 S. Park Ave. Fond du Lac  54935</t>
  </si>
  <si>
    <t>All of parcel T20-16-18-16-11-009-00 in the TAYCHEEDAH, TOWN OF</t>
  </si>
  <si>
    <t>LOT 7 ASPEN CT.</t>
  </si>
  <si>
    <t>CSM 3501/7/</t>
  </si>
  <si>
    <t>Steven R. and Kay A.  Miller</t>
  </si>
  <si>
    <t>1081 S. Park Ave.</t>
  </si>
  <si>
    <t xml:space="preserve">Steven K. Huebbe, Attorney in Fact for Theodore M. Huebbe,  , , WI </t>
  </si>
  <si>
    <t>KNIGHT BARRY TITLE SERVICES, LLC, UNDER DIRECTION OF GRANTOR/GRANTEE</t>
  </si>
  <si>
    <t>VACANT LAND</t>
  </si>
  <si>
    <t>1315 S. Main Fond du Lac  54935</t>
  </si>
  <si>
    <t>Kyle P. and Megan L.  Blaine</t>
  </si>
  <si>
    <t>793 Chester Place</t>
  </si>
  <si>
    <t>1325 S. Main Street Fond du Lac  54935</t>
  </si>
  <si>
    <t xml:space="preserve">   SMITH BUILDERS, INC.</t>
  </si>
  <si>
    <t>227 Morris Ct Fond du Lac  54935</t>
  </si>
  <si>
    <t>Corporation</t>
  </si>
  <si>
    <t>T20-16-18-99-LD-130-00</t>
  </si>
  <si>
    <t xml:space="preserve">  Smith Builders, Inc.</t>
  </si>
  <si>
    <t>227 Morris Ct</t>
  </si>
  <si>
    <t>Todd M. Smith, 227 Morris Ct, Fond du Lac, WI 54935</t>
  </si>
  <si>
    <t xml:space="preserve">ANDREW J. AND MARY ANNE  THANOS </t>
  </si>
  <si>
    <t>218 Harrison St. Marinette  54143</t>
  </si>
  <si>
    <t>T20-16-18-99-LD-450-00</t>
  </si>
  <si>
    <t>Andrew J. and Mary Anne  Thanos</t>
  </si>
  <si>
    <t>218 Harrison St.</t>
  </si>
  <si>
    <t>Marinette, wi 54143</t>
  </si>
  <si>
    <t>Fond du Lac, wi 54937</t>
  </si>
  <si>
    <t xml:space="preserve">NICHOLAS T LISOWE </t>
  </si>
  <si>
    <t>W2317 Fur Farm Road Chilton  53014</t>
  </si>
  <si>
    <t xml:space="preserve">BRADLEY  SCHUMACHER </t>
  </si>
  <si>
    <t>W4816 Golf Course Drive Fond du Lac  54935</t>
  </si>
  <si>
    <t>All of parcel T20-16-18-21-13-005-00 in the TAYCHEEDAH, TOWN OF</t>
  </si>
  <si>
    <t>N8204 COUNTY ROAD QQ</t>
  </si>
  <si>
    <t>Bradley  Schumacher</t>
  </si>
  <si>
    <t>W4816 Golf Course Drive</t>
  </si>
  <si>
    <t>Agriculture</t>
  </si>
  <si>
    <t>Schmitt Title</t>
  </si>
  <si>
    <t xml:space="preserve">   LEND PROPERTIES, LLC</t>
  </si>
  <si>
    <t>N4764 Martin Rd Fond du Lac  54935</t>
  </si>
  <si>
    <t xml:space="preserve">THOMAS W. AND MARY K.  KRENN </t>
  </si>
  <si>
    <t>N7448 Niagara Lane Fond du Lac  54937</t>
  </si>
  <si>
    <t>N7818 LEDGEVIEW SPRINGS DR</t>
  </si>
  <si>
    <t>Thomas W. and Mary K.  Krenn</t>
  </si>
  <si>
    <t>N7448 Niagara Lane</t>
  </si>
  <si>
    <t>Nathan Potratz, N4764 Martin Rd, Fond du Lac, WI 54935</t>
  </si>
  <si>
    <t>All of parcel T08-15-18-99-RN-050-00 in the EMPIRE, TOWN OF</t>
  </si>
  <si>
    <t xml:space="preserve">JESSE J. &amp; JESSICA A  BURG </t>
  </si>
  <si>
    <t>W7912 US 151 Fond du Lac  54937</t>
  </si>
  <si>
    <t xml:space="preserve">LAWRENCE V. &amp; STEPHANIE A  DUFORD </t>
  </si>
  <si>
    <t>504 Crowfoot Ave Fond du Lac  54935</t>
  </si>
  <si>
    <t>All of parcel T20-16-18-21-07-005-00 in the TAYCHEEDAH, TOWN OF</t>
  </si>
  <si>
    <t>VACANT LOT MAPLEWOOD LANE</t>
  </si>
  <si>
    <t>CSM 8402/1/</t>
  </si>
  <si>
    <t>Lawrence V. &amp; Stephanie A  Duford</t>
  </si>
  <si>
    <t>504 Crowfoot Ave</t>
  </si>
  <si>
    <t>Title Consultants Inc</t>
  </si>
  <si>
    <t xml:space="preserve">   HMH HOMES, LLC</t>
  </si>
  <si>
    <t>34222 Venice Park Road Delafield  53018</t>
  </si>
  <si>
    <t xml:space="preserve">WILLIAM C AND CAROL A  SCHNEIDER </t>
  </si>
  <si>
    <t>W157 N9924 Bayberry Circle Germantown  53022</t>
  </si>
  <si>
    <t>FISHERMAN'S ESTATES</t>
  </si>
  <si>
    <t>T20-16-18-99-FI-350-00</t>
  </si>
  <si>
    <t>William C and Carol A  Schneider</t>
  </si>
  <si>
    <t>W157 N9924 Bayberry Circle</t>
  </si>
  <si>
    <t>Germantown, wi 53022</t>
  </si>
  <si>
    <t>Michael Kreitzer, Sole Member, 34222 Venice Park Road, Delafield, WI 53018</t>
  </si>
  <si>
    <t>Perry Armstrong</t>
  </si>
  <si>
    <t xml:space="preserve">DALE J WITKOWSKI </t>
  </si>
  <si>
    <t>N7628 Sandy Beach Rd Fond du Lac  54935</t>
  </si>
  <si>
    <t xml:space="preserve">MARK AND MICHELLE  LIEBZEIT </t>
  </si>
  <si>
    <t>245 Whispering Springs Dr. #1 Fond du Lac  54937</t>
  </si>
  <si>
    <t>All of parcel T20-16-18-99-SF-310-00 in the TAYCHEEDAH, TOWN OF</t>
  </si>
  <si>
    <t>Sandy Beach/31/</t>
  </si>
  <si>
    <t>Mark and Michelle  Liebzeit</t>
  </si>
  <si>
    <t>245 Whispering Springs Dr. #1</t>
  </si>
  <si>
    <t>Malone, wi 53049</t>
  </si>
  <si>
    <t>285 Forest Grove Suite 114 Pewaukee  53072</t>
  </si>
  <si>
    <t xml:space="preserve">TIMOTHY DANIEL AND BECKY MARIE  FREUND </t>
  </si>
  <si>
    <t>N9134 County Road W Malone  53049</t>
  </si>
  <si>
    <t>LOTS 11 &amp; 12 FISHERMAN'S ESTATES</t>
  </si>
  <si>
    <t>T20-16-18-99-FI-110-00</t>
  </si>
  <si>
    <t>Timothy Daniel and Becky Marie  Freund</t>
  </si>
  <si>
    <t>N9134 County Road W</t>
  </si>
  <si>
    <t>Michael Kreitzer, Sole Member, 285 Forest Grove Suite114, Pewaukee, WI 53072</t>
  </si>
  <si>
    <t xml:space="preserve">   NETT LAND &amp; DEVELOPMENT. INC.</t>
  </si>
  <si>
    <t>N8854 Mallard Lane Fond du Lac  54937</t>
  </si>
  <si>
    <t xml:space="preserve">HALEY L PANKRATZ </t>
  </si>
  <si>
    <t>10281 Timothy St Dubuque Iowa 52003</t>
  </si>
  <si>
    <t>All of parcel T20-16-18-21-02-095-00 in the TAYCHEEDAH, TOWN OF</t>
  </si>
  <si>
    <t>Duy D Nguyen</t>
  </si>
  <si>
    <t>10281 Timothy St</t>
  </si>
  <si>
    <t>Dubuque, IA 52003</t>
  </si>
  <si>
    <t>Michael J Nett, N8854 Mallard Lane, Fond du Lac, WI 54937</t>
  </si>
  <si>
    <t>Andrew Law Offices SC</t>
  </si>
  <si>
    <t xml:space="preserve">JOHN J.  SNIDER </t>
  </si>
  <si>
    <t>W4770 State Road 23 Fond du Lac  54937</t>
  </si>
  <si>
    <t xml:space="preserve">JEFFREY AND JESSICA  DUEHRING </t>
  </si>
  <si>
    <t>448 Weis Ave. Fond du Lac  54935</t>
  </si>
  <si>
    <t>LOT 2 CSM 7722-57-30</t>
  </si>
  <si>
    <t>Jeffrey and Jessica  Duehring</t>
  </si>
  <si>
    <t>448 Weis Ave.</t>
  </si>
  <si>
    <t xml:space="preserve">JEREMY A HALFMANN </t>
  </si>
  <si>
    <t>N5495 Highway 45 Fond du Lac  54937</t>
  </si>
  <si>
    <t xml:space="preserve">LOUISE J STORM </t>
  </si>
  <si>
    <t>N9218 US Highway 151 Fond du Lac  54937</t>
  </si>
  <si>
    <t>All of parcel T20-16-18-99-FI-290-00 in the TAYCHEEDAH, TOWN OF</t>
  </si>
  <si>
    <t>STURGEON STREET</t>
  </si>
  <si>
    <t>T20-16-18-99-FI-290-00</t>
  </si>
  <si>
    <t>Louise J Storm</t>
  </si>
  <si>
    <t>N9218 US Highway 151</t>
  </si>
  <si>
    <t xml:space="preserve">   JEK INVESTMENTS, LLC</t>
  </si>
  <si>
    <t>1220 Wedgewood Dr Waukesha  53186</t>
  </si>
  <si>
    <t xml:space="preserve">JEFFREY T AND LYNN M  NICKEL </t>
  </si>
  <si>
    <t>111 Vine St Waukesha  53186</t>
  </si>
  <si>
    <t>LOT 51, FISHERMAN'S ESTATES, TAYCHEEDAH, WI 54937</t>
  </si>
  <si>
    <t>Fisherman's Estates/51/</t>
  </si>
  <si>
    <t>Jeffrey  Nickel</t>
  </si>
  <si>
    <t>251 E Cotton St</t>
  </si>
  <si>
    <t>Fond Du Lac, wi 54935</t>
  </si>
  <si>
    <t>John Kreitzer, 1220 Wedgewood Dr, Waukesha, WI 53186</t>
  </si>
  <si>
    <t>Kim M</t>
  </si>
  <si>
    <t xml:space="preserve">   LISA A. BENSON REVOCABLE LIVING TRUST</t>
  </si>
  <si>
    <t>N7324 Niagara Court Fond du Lac  54937</t>
  </si>
  <si>
    <t xml:space="preserve">RICHARD A. AND HEATHER M.  SANTA-CRUZ </t>
  </si>
  <si>
    <t>154 E. Harbor View Drive Fond du Lac  54935</t>
  </si>
  <si>
    <t>All of parcel T08-15-18-99-OK-080-00 in the EMPIRE, TOWN OF</t>
  </si>
  <si>
    <t>LOT 8 OVERLAND HEIGHTS SOUTH</t>
  </si>
  <si>
    <t>T08-15-18-99-OK-080-00</t>
  </si>
  <si>
    <t>Richard A. and Heather M.  Santa-Cruz</t>
  </si>
  <si>
    <t>154 E. Harbor View Drive</t>
  </si>
  <si>
    <t>Lisa A. Benson, N7324 Niagara Court, Fond du Lac, WI 54937</t>
  </si>
  <si>
    <t xml:space="preserve">ELLIOTT M. AND LISA M  DILLING </t>
  </si>
  <si>
    <t>493 Mary Lee Drive Fond du Lac  54935</t>
  </si>
  <si>
    <t xml:space="preserve">   ROBERT A GRAF AND ELAINE K GRAF JOINT REVOCABLE TRUST DATED JANUARY 27, 2009</t>
  </si>
  <si>
    <t>W4307 Whitetail Court Fond du Lac  54937</t>
  </si>
  <si>
    <t>VL</t>
  </si>
  <si>
    <t xml:space="preserve">  Robert A Graf and Elaine K Graf Joint Revocable Trust dated January 27, 2009</t>
  </si>
  <si>
    <t>W4307 Whitetail Court</t>
  </si>
  <si>
    <t>Robert A and Elaine K Graf, W4307 Whitetail Court, Fond du Lac, WI 54937</t>
  </si>
  <si>
    <t xml:space="preserve">MARK  POLYAKOV </t>
  </si>
  <si>
    <t>7755 Kings Crossing Way Mequon  53097</t>
  </si>
  <si>
    <t>VACANT LOT 5 OF PLAT OF RIDGEVIEW HEIGHTS</t>
  </si>
  <si>
    <t>Mark  Polyakov</t>
  </si>
  <si>
    <t>7755 Kings Crossing Way</t>
  </si>
  <si>
    <t>Mequon, wi 53097</t>
  </si>
  <si>
    <t xml:space="preserve">VERNON M AND LILA M  IMMEL </t>
  </si>
  <si>
    <t>N5638 Highway 45 Fond du Lac  54937</t>
  </si>
  <si>
    <t xml:space="preserve">DARYL AND PHYLLIS  DAHL </t>
  </si>
  <si>
    <t>W3422 Golf Course Drive Fond du Lac  54937</t>
  </si>
  <si>
    <t>All of parcel T08-15-18-30-07-009-00 in the EMPIRE, TOWN OF</t>
  </si>
  <si>
    <t>US HIGHWAY 45</t>
  </si>
  <si>
    <t>Daryl and Phyllis  Dahl</t>
  </si>
  <si>
    <t>W3422 Golf Course Drive</t>
  </si>
  <si>
    <t xml:space="preserve">ROBERT J. NORRIS </t>
  </si>
  <si>
    <t>N7303 Lakeshore Dr. Fond du lac  54937</t>
  </si>
  <si>
    <t xml:space="preserve">DONALD D. SMITH AND KELLY J. BARKOVICH-SMITH </t>
  </si>
  <si>
    <t>3915 Sandhill Ct. Oshkosh  54904</t>
  </si>
  <si>
    <t>All of parcel T20-16-18-99-RA-020-00 in the TAYCHEEDAH, TOWN OF</t>
  </si>
  <si>
    <t>VACANT LAND ON RAVEN VIEW COURT</t>
  </si>
  <si>
    <t>Raven View Subdivision/2/</t>
  </si>
  <si>
    <t>Donald D. Smith and Kelly J. Barkovich-Smith</t>
  </si>
  <si>
    <t>3915 Sandhill Ct.</t>
  </si>
  <si>
    <t>Oshkosh, wi 54904</t>
  </si>
  <si>
    <t>$/ac</t>
  </si>
  <si>
    <t>All of parcel T20-16-18-99-FI-350-00, T20-16-18-99-FI-360-00 in the TAYCHEEDAH, TOWN OF</t>
  </si>
  <si>
    <t>All of parcel T20-16-18-99-FI-120-00, T20-16-18-99-FI-110-00 in the TAYCHEEDAH, TOWN OF</t>
  </si>
  <si>
    <t>All of parcel T20-16-18-99-LD-520-00, 530, 510, 470 in the TAYCHEEDAH, TOWN OF</t>
  </si>
  <si>
    <t>All of parcel T20-16-18-99-LD-220-00, 510, 520, 530 in the TAYCHEEDAH, TOWN OF</t>
  </si>
  <si>
    <t>All of parcel T20-16-18-99-LD-530-00, 510, 520, 130 in the TAYCHEEDAH, TOWN OF</t>
  </si>
  <si>
    <t>All of parcel T20-16-18-99-LD-530-00, 510, 520, 450 in the TAYCHEEDAH, TOWN OF</t>
  </si>
  <si>
    <t>All of parcel T20-16-18-99-LD-470-00, 510, 520, 530 in the TAYCHEEDAH, TOWN OF</t>
  </si>
  <si>
    <t>All of parcel T08-15-18-99-PR-020-00, 170-00 in the EMPIRE, TOWN OF</t>
  </si>
  <si>
    <t>All of parcel T08-15-18-99-LV-060-00, 065, 075, 070 in the EMPIRE, TOWN OF</t>
  </si>
  <si>
    <t>Part of parcel T20-16-18-29-15-011-00, 012 in the TAYCHEEDAH, TOWN OF</t>
  </si>
  <si>
    <t>All of parcel T08-15-18-08-02-017-00, 016 in the EMPIRE, TOWN OF</t>
  </si>
  <si>
    <t>2 lotd, subdivision, open</t>
  </si>
  <si>
    <t>now parcel 115, open, subdivision</t>
  </si>
  <si>
    <t>wooded, irregular shape, executive area</t>
  </si>
  <si>
    <t>backs to 151, open, cant split more</t>
  </si>
  <si>
    <t>wooded, res area, new cemetary?</t>
  </si>
  <si>
    <t>heavbily wooded,, MLS</t>
  </si>
  <si>
    <t>wooded, mls</t>
  </si>
  <si>
    <t>waterfront</t>
  </si>
  <si>
    <t>wooded cul du sac, backs to quarry</t>
  </si>
  <si>
    <t>open, cul du sac</t>
  </si>
  <si>
    <t>mostly open, corner</t>
  </si>
  <si>
    <t>imp? Corner, wooded, subdivision</t>
  </si>
  <si>
    <t>All of parcel T20-16-18-99-FI-510-00 in the TAYCHEEDAH, TOWN OF</t>
  </si>
  <si>
    <t>open subdivision</t>
  </si>
  <si>
    <t>some outbuildings, MLS</t>
  </si>
  <si>
    <t>open, very nice area</t>
  </si>
  <si>
    <t>very nice area, not sure what sold</t>
  </si>
  <si>
    <t>MLS, 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</si>
</sst>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27" formatCode="m/d/yyyy\ h:mm"/>
    </dxf>
    <dxf>
      <numFmt numFmtId="27" formatCode="m/d/yyyy\ h:mm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S24" totalsRowShown="0">
  <autoFilter ref="A1:AS24"/>
  <sortState ref="A2:AS23">
    <sortCondition ref="AP1:AP24"/>
  </sortState>
  <tableColumns count="45">
    <tableColumn id="1" name="grantorname"/>
    <tableColumn id="2" name="grantoraddress"/>
    <tableColumn id="3" name="grantorrelationship"/>
    <tableColumn id="4" name="grantortype"/>
    <tableColumn id="5" name="grantorownership"/>
    <tableColumn id="6" name="grantorownintothrnote"/>
    <tableColumn id="7" name="grantorretainsright"/>
    <tableColumn id="8" name="grantorrightsothrnote"/>
    <tableColumn id="10" name="granteename"/>
    <tableColumn id="11" name="granteeaddress"/>
    <tableColumn id="12" name="granteetype"/>
    <tableColumn id="13" name="granteecertdate" dataDxfId="2"/>
    <tableColumn id="15" name="countydocnum"/>
    <tableColumn id="17" name="daterecorded" dataDxfId="1"/>
    <tableColumn id="20" name="county"/>
    <tableColumn id="21" name="parcelinthe"/>
    <tableColumn id="22" name="physicalpropaddress"/>
    <tableColumn id="23" name="sectwshpbaselinerngemeridian"/>
    <tableColumn id="24" name="subdivcondolotunitblock"/>
    <tableColumn id="25" name="primaryresgrantee"/>
    <tableColumn id="26" name="municipal name"/>
    <tableColumn id="28" name="asof"/>
    <tableColumn id="29" name="comments"/>
    <tableColumn id="30" name="officialparcelnumbers"/>
    <tableColumn id="31" name="$/ac">
      <calculatedColumnFormula>Table1[[#This Row],[totvalrealestatetransfrd]]/Table1[[#This Row],[totalacres]]</calculatedColumnFormula>
    </tableColumn>
    <tableColumn id="32" name="totvalrealestatetransfrd"/>
    <tableColumn id="33" name="valuesubjectfee"/>
    <tableColumn id="34" name="transffeedue"/>
    <tableColumn id="39" name="sendtaxbillto"/>
    <tableColumn id="40" name="name"/>
    <tableColumn id="41" name="streetaddress"/>
    <tableColumn id="42" name="citystatezip"/>
    <tableColumn id="44" name="transfertype"/>
    <tableColumn id="45" name="transfertypeothrnote"/>
    <tableColumn id="46" name="conveydoctype"/>
    <tableColumn id="47" name="conveyothrnote"/>
    <tableColumn id="48" name="conveyancedate" dataDxfId="0"/>
    <tableColumn id="49" name="granteefinancing"/>
    <tableColumn id="51" name="propertytype"/>
    <tableColumn id="52" name="predominantuse"/>
    <tableColumn id="53" name="lotsquarefootage"/>
    <tableColumn id="54" name="totalacres"/>
    <tableColumn id="59" name="grantorsagent"/>
    <tableColumn id="60" name="granteesagent"/>
    <tableColumn id="61" name="preparernam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tabSelected="1" topLeftCell="X1" workbookViewId="0">
      <selection activeCell="R24" sqref="A24:XFD24"/>
    </sheetView>
  </sheetViews>
  <sheetFormatPr defaultRowHeight="14.4" x14ac:dyDescent="0.3"/>
  <cols>
    <col min="1" max="1" width="55.6640625" bestFit="1" customWidth="1"/>
    <col min="2" max="2" width="38.21875" bestFit="1" customWidth="1"/>
    <col min="3" max="3" width="33.109375" bestFit="1" customWidth="1"/>
    <col min="4" max="4" width="22.109375" bestFit="1" customWidth="1"/>
    <col min="5" max="5" width="18.33203125" bestFit="1" customWidth="1"/>
    <col min="6" max="6" width="23" bestFit="1" customWidth="1"/>
    <col min="7" max="7" width="19.109375" bestFit="1" customWidth="1"/>
    <col min="8" max="8" width="21.77734375" bestFit="1" customWidth="1"/>
    <col min="9" max="9" width="76.5546875" bestFit="1" customWidth="1"/>
    <col min="10" max="10" width="54.88671875" bestFit="1" customWidth="1"/>
    <col min="11" max="11" width="22.109375" bestFit="1" customWidth="1"/>
    <col min="12" max="12" width="16.77734375" bestFit="1" customWidth="1"/>
    <col min="13" max="13" width="16.21875" bestFit="1" customWidth="1"/>
    <col min="14" max="14" width="14.6640625" bestFit="1" customWidth="1"/>
    <col min="15" max="15" width="12.33203125" bestFit="1" customWidth="1"/>
    <col min="16" max="16" width="59.33203125" bestFit="1" customWidth="1"/>
    <col min="17" max="17" width="47.5546875" bestFit="1" customWidth="1"/>
    <col min="18" max="18" width="29.5546875" bestFit="1" customWidth="1"/>
    <col min="19" max="19" width="24.5546875" bestFit="1" customWidth="1"/>
    <col min="20" max="20" width="18.77734375" bestFit="1" customWidth="1"/>
    <col min="21" max="21" width="21.33203125" bestFit="1" customWidth="1"/>
    <col min="22" max="22" width="9.5546875" bestFit="1" customWidth="1"/>
    <col min="23" max="23" width="34" bestFit="1" customWidth="1"/>
    <col min="24" max="24" width="21.6640625" bestFit="1" customWidth="1"/>
    <col min="26" max="26" width="23.21875" bestFit="1" customWidth="1"/>
    <col min="27" max="27" width="16.6640625" bestFit="1" customWidth="1"/>
    <col min="28" max="29" width="14" bestFit="1" customWidth="1"/>
    <col min="30" max="30" width="65.5546875" bestFit="1" customWidth="1"/>
    <col min="31" max="31" width="40.21875" bestFit="1" customWidth="1"/>
    <col min="32" max="32" width="20.109375" bestFit="1" customWidth="1"/>
    <col min="33" max="33" width="40.6640625" bestFit="1" customWidth="1"/>
    <col min="34" max="34" width="34.21875" bestFit="1" customWidth="1"/>
    <col min="35" max="35" width="19.6640625" bestFit="1" customWidth="1"/>
    <col min="36" max="36" width="27" bestFit="1" customWidth="1"/>
    <col min="37" max="37" width="17.21875" bestFit="1" customWidth="1"/>
    <col min="38" max="38" width="17.5546875" bestFit="1" customWidth="1"/>
    <col min="39" max="39" width="14.33203125" bestFit="1" customWidth="1"/>
    <col min="40" max="40" width="17.21875" bestFit="1" customWidth="1"/>
    <col min="41" max="41" width="17.77734375" bestFit="1" customWidth="1"/>
    <col min="42" max="42" width="11.44140625" bestFit="1" customWidth="1"/>
    <col min="43" max="43" width="69.6640625" bestFit="1" customWidth="1"/>
    <col min="44" max="44" width="68.6640625" bestFit="1" customWidth="1"/>
    <col min="45" max="45" width="68" bestFit="1" customWidth="1"/>
  </cols>
  <sheetData>
    <row r="1" spans="1: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269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</row>
    <row r="2" spans="1:45" x14ac:dyDescent="0.3">
      <c r="A2" t="s">
        <v>216</v>
      </c>
      <c r="B2" t="s">
        <v>217</v>
      </c>
      <c r="D2" t="s">
        <v>78</v>
      </c>
      <c r="E2" t="s">
        <v>46</v>
      </c>
      <c r="G2" t="s">
        <v>47</v>
      </c>
      <c r="I2" t="s">
        <v>218</v>
      </c>
      <c r="J2" t="s">
        <v>219</v>
      </c>
      <c r="L2" s="1">
        <v>43621</v>
      </c>
      <c r="M2">
        <v>1113857</v>
      </c>
      <c r="N2" s="2">
        <v>43621</v>
      </c>
      <c r="O2" t="s">
        <v>51</v>
      </c>
      <c r="P2" t="s">
        <v>293</v>
      </c>
      <c r="Q2" t="s">
        <v>220</v>
      </c>
      <c r="R2" t="s">
        <v>53</v>
      </c>
      <c r="S2" t="s">
        <v>221</v>
      </c>
      <c r="T2" t="s">
        <v>55</v>
      </c>
      <c r="U2" t="s">
        <v>56</v>
      </c>
      <c r="W2" t="s">
        <v>294</v>
      </c>
      <c r="Y2" s="3">
        <f>Table1[[#This Row],[totvalrealestatetransfrd]]/Table1[[#This Row],[totalacres]]</f>
        <v>19780.219780219781</v>
      </c>
      <c r="Z2" s="3">
        <v>18000</v>
      </c>
      <c r="AA2" s="3">
        <v>18000</v>
      </c>
      <c r="AB2" s="4">
        <v>54</v>
      </c>
      <c r="AC2" t="s">
        <v>48</v>
      </c>
      <c r="AD2" t="s">
        <v>222</v>
      </c>
      <c r="AE2" t="s">
        <v>223</v>
      </c>
      <c r="AF2" t="s">
        <v>224</v>
      </c>
      <c r="AG2" t="s">
        <v>61</v>
      </c>
      <c r="AI2" t="s">
        <v>62</v>
      </c>
      <c r="AK2" s="2">
        <v>43615</v>
      </c>
      <c r="AL2" t="s">
        <v>101</v>
      </c>
      <c r="AM2" t="s">
        <v>63</v>
      </c>
      <c r="AN2" t="s">
        <v>64</v>
      </c>
      <c r="AO2">
        <v>0</v>
      </c>
      <c r="AP2">
        <v>0.91</v>
      </c>
      <c r="AQ2" t="s">
        <v>225</v>
      </c>
      <c r="AR2" t="s">
        <v>65</v>
      </c>
      <c r="AS2" t="s">
        <v>226</v>
      </c>
    </row>
    <row r="3" spans="1:45" x14ac:dyDescent="0.3">
      <c r="A3" t="s">
        <v>200</v>
      </c>
      <c r="B3" t="s">
        <v>201</v>
      </c>
      <c r="E3" t="s">
        <v>46</v>
      </c>
      <c r="G3" t="s">
        <v>47</v>
      </c>
      <c r="I3" t="s">
        <v>245</v>
      </c>
      <c r="J3" t="s">
        <v>246</v>
      </c>
      <c r="L3" s="1">
        <v>43522</v>
      </c>
      <c r="M3">
        <v>1109936</v>
      </c>
      <c r="N3" s="2">
        <v>43522</v>
      </c>
      <c r="O3" t="s">
        <v>51</v>
      </c>
      <c r="P3" t="s">
        <v>151</v>
      </c>
      <c r="Q3" t="s">
        <v>247</v>
      </c>
      <c r="R3" t="s">
        <v>53</v>
      </c>
      <c r="S3" t="s">
        <v>54</v>
      </c>
      <c r="T3" t="s">
        <v>55</v>
      </c>
      <c r="U3" t="s">
        <v>81</v>
      </c>
      <c r="W3" t="s">
        <v>290</v>
      </c>
      <c r="Y3" s="3">
        <f>Table1[[#This Row],[totvalrealestatetransfrd]]/Table1[[#This Row],[totalacres]]</f>
        <v>30000</v>
      </c>
      <c r="Z3" s="3">
        <v>30000</v>
      </c>
      <c r="AA3" s="3">
        <v>30000</v>
      </c>
      <c r="AB3" s="4">
        <v>90</v>
      </c>
      <c r="AC3" t="s">
        <v>48</v>
      </c>
      <c r="AD3" t="s">
        <v>248</v>
      </c>
      <c r="AE3" t="s">
        <v>249</v>
      </c>
      <c r="AF3" t="s">
        <v>250</v>
      </c>
      <c r="AG3" t="s">
        <v>61</v>
      </c>
      <c r="AI3" t="s">
        <v>62</v>
      </c>
      <c r="AK3" s="2">
        <v>43522</v>
      </c>
      <c r="AL3" t="s">
        <v>47</v>
      </c>
      <c r="AM3" t="s">
        <v>63</v>
      </c>
      <c r="AN3" t="s">
        <v>64</v>
      </c>
      <c r="AO3">
        <v>0</v>
      </c>
      <c r="AP3">
        <v>1</v>
      </c>
      <c r="AQ3" t="s">
        <v>65</v>
      </c>
      <c r="AR3" t="s">
        <v>65</v>
      </c>
      <c r="AS3" t="s">
        <v>66</v>
      </c>
    </row>
    <row r="4" spans="1:45" hidden="1" x14ac:dyDescent="0.3">
      <c r="A4" t="s">
        <v>44</v>
      </c>
      <c r="B4" t="s">
        <v>115</v>
      </c>
      <c r="E4" t="s">
        <v>46</v>
      </c>
      <c r="G4" t="s">
        <v>47</v>
      </c>
      <c r="I4" t="s">
        <v>67</v>
      </c>
      <c r="J4" t="s">
        <v>68</v>
      </c>
      <c r="L4" s="1">
        <v>43236</v>
      </c>
      <c r="M4">
        <v>1098997</v>
      </c>
      <c r="N4" s="2">
        <v>43236</v>
      </c>
      <c r="O4" t="s">
        <v>51</v>
      </c>
      <c r="P4" t="s">
        <v>272</v>
      </c>
      <c r="Q4" t="s">
        <v>52</v>
      </c>
      <c r="R4" t="s">
        <v>53</v>
      </c>
      <c r="S4" t="s">
        <v>54</v>
      </c>
      <c r="T4" t="s">
        <v>55</v>
      </c>
      <c r="U4" t="s">
        <v>56</v>
      </c>
      <c r="Y4" s="3">
        <f>Table1[[#This Row],[totvalrealestatetransfrd]]/Table1[[#This Row],[totalacres]]</f>
        <v>7117</v>
      </c>
      <c r="Z4" s="3">
        <v>35585</v>
      </c>
      <c r="AA4" s="3">
        <v>35585</v>
      </c>
      <c r="AB4" s="4">
        <v>106.8</v>
      </c>
      <c r="AC4" t="s">
        <v>48</v>
      </c>
      <c r="AD4" t="s">
        <v>116</v>
      </c>
      <c r="AE4" t="s">
        <v>117</v>
      </c>
      <c r="AF4" t="s">
        <v>60</v>
      </c>
      <c r="AG4" t="s">
        <v>61</v>
      </c>
      <c r="AI4" t="s">
        <v>62</v>
      </c>
      <c r="AK4" s="2">
        <v>43228</v>
      </c>
      <c r="AL4" t="s">
        <v>101</v>
      </c>
      <c r="AM4" t="s">
        <v>63</v>
      </c>
      <c r="AN4" t="s">
        <v>64</v>
      </c>
      <c r="AO4">
        <v>0</v>
      </c>
      <c r="AP4">
        <v>5</v>
      </c>
      <c r="AQ4" t="s">
        <v>65</v>
      </c>
      <c r="AR4" t="s">
        <v>65</v>
      </c>
      <c r="AS4" t="s">
        <v>66</v>
      </c>
    </row>
    <row r="5" spans="1:45" hidden="1" x14ac:dyDescent="0.3">
      <c r="A5" t="s">
        <v>44</v>
      </c>
      <c r="B5" t="s">
        <v>45</v>
      </c>
      <c r="E5" t="s">
        <v>46</v>
      </c>
      <c r="G5" t="s">
        <v>47</v>
      </c>
      <c r="I5" t="s">
        <v>49</v>
      </c>
      <c r="J5" t="s">
        <v>50</v>
      </c>
      <c r="L5" s="1">
        <v>43236</v>
      </c>
      <c r="M5">
        <v>1099027</v>
      </c>
      <c r="N5" s="2">
        <v>43236</v>
      </c>
      <c r="O5" t="s">
        <v>51</v>
      </c>
      <c r="P5" t="s">
        <v>273</v>
      </c>
      <c r="Q5" t="s">
        <v>52</v>
      </c>
      <c r="R5" t="s">
        <v>53</v>
      </c>
      <c r="S5" t="s">
        <v>54</v>
      </c>
      <c r="T5" t="s">
        <v>55</v>
      </c>
      <c r="U5" t="s">
        <v>56</v>
      </c>
      <c r="V5" s="1">
        <v>43238</v>
      </c>
      <c r="X5" t="s">
        <v>57</v>
      </c>
      <c r="Y5" s="3">
        <f>Table1[[#This Row],[totvalrealestatetransfrd]]/Table1[[#This Row],[totalacres]]</f>
        <v>7600</v>
      </c>
      <c r="Z5" s="3">
        <v>38000</v>
      </c>
      <c r="AA5" s="3">
        <v>38000</v>
      </c>
      <c r="AB5" s="4">
        <v>114</v>
      </c>
      <c r="AC5" t="s">
        <v>48</v>
      </c>
      <c r="AD5" t="s">
        <v>58</v>
      </c>
      <c r="AE5" t="s">
        <v>59</v>
      </c>
      <c r="AF5" t="s">
        <v>60</v>
      </c>
      <c r="AG5" t="s">
        <v>61</v>
      </c>
      <c r="AI5" t="s">
        <v>62</v>
      </c>
      <c r="AK5" s="2">
        <v>43234</v>
      </c>
      <c r="AL5" t="s">
        <v>47</v>
      </c>
      <c r="AM5" t="s">
        <v>63</v>
      </c>
      <c r="AN5" t="s">
        <v>64</v>
      </c>
      <c r="AO5">
        <v>0</v>
      </c>
      <c r="AP5">
        <v>5</v>
      </c>
      <c r="AQ5" t="s">
        <v>65</v>
      </c>
      <c r="AR5" t="s">
        <v>65</v>
      </c>
      <c r="AS5" t="s">
        <v>66</v>
      </c>
    </row>
    <row r="6" spans="1:45" x14ac:dyDescent="0.3">
      <c r="A6" t="s">
        <v>162</v>
      </c>
      <c r="B6" t="s">
        <v>163</v>
      </c>
      <c r="D6" t="s">
        <v>78</v>
      </c>
      <c r="E6" t="s">
        <v>46</v>
      </c>
      <c r="G6" t="s">
        <v>47</v>
      </c>
      <c r="I6" t="s">
        <v>164</v>
      </c>
      <c r="J6" t="s">
        <v>165</v>
      </c>
      <c r="L6" s="1">
        <v>43193</v>
      </c>
      <c r="M6">
        <v>1097198</v>
      </c>
      <c r="N6" s="2">
        <v>43193</v>
      </c>
      <c r="O6" t="s">
        <v>51</v>
      </c>
      <c r="P6" t="s">
        <v>270</v>
      </c>
      <c r="Q6" t="s">
        <v>166</v>
      </c>
      <c r="R6" t="s">
        <v>53</v>
      </c>
      <c r="S6" t="s">
        <v>54</v>
      </c>
      <c r="T6" t="s">
        <v>55</v>
      </c>
      <c r="U6" t="s">
        <v>56</v>
      </c>
      <c r="V6" s="1">
        <v>43194</v>
      </c>
      <c r="W6" t="s">
        <v>281</v>
      </c>
      <c r="X6" t="s">
        <v>167</v>
      </c>
      <c r="Y6" s="3">
        <f>Table1[[#This Row],[totvalrealestatetransfrd]]/Table1[[#This Row],[totalacres]]</f>
        <v>25500</v>
      </c>
      <c r="Z6" s="3">
        <v>27030</v>
      </c>
      <c r="AA6" s="3">
        <v>27030</v>
      </c>
      <c r="AB6" s="4">
        <v>81.3</v>
      </c>
      <c r="AC6" t="s">
        <v>48</v>
      </c>
      <c r="AD6" t="s">
        <v>168</v>
      </c>
      <c r="AE6" t="s">
        <v>169</v>
      </c>
      <c r="AF6" t="s">
        <v>170</v>
      </c>
      <c r="AG6" t="s">
        <v>61</v>
      </c>
      <c r="AI6" t="s">
        <v>62</v>
      </c>
      <c r="AK6" s="2">
        <v>43189</v>
      </c>
      <c r="AL6" t="s">
        <v>47</v>
      </c>
      <c r="AM6" t="s">
        <v>63</v>
      </c>
      <c r="AN6" t="s">
        <v>64</v>
      </c>
      <c r="AO6">
        <v>0</v>
      </c>
      <c r="AP6">
        <v>1.06</v>
      </c>
      <c r="AQ6" t="s">
        <v>171</v>
      </c>
      <c r="AR6" t="s">
        <v>65</v>
      </c>
      <c r="AS6" t="s">
        <v>172</v>
      </c>
    </row>
    <row r="7" spans="1:45" hidden="1" x14ac:dyDescent="0.3">
      <c r="A7" t="s">
        <v>44</v>
      </c>
      <c r="B7" t="s">
        <v>118</v>
      </c>
      <c r="E7" t="s">
        <v>46</v>
      </c>
      <c r="G7" t="s">
        <v>47</v>
      </c>
      <c r="I7" t="s">
        <v>119</v>
      </c>
      <c r="J7" t="s">
        <v>120</v>
      </c>
      <c r="K7" t="s">
        <v>121</v>
      </c>
      <c r="L7" s="1">
        <v>43242</v>
      </c>
      <c r="M7">
        <v>1099254</v>
      </c>
      <c r="N7" s="2">
        <v>43242</v>
      </c>
      <c r="O7" t="s">
        <v>51</v>
      </c>
      <c r="P7" t="s">
        <v>274</v>
      </c>
      <c r="Q7" t="s">
        <v>52</v>
      </c>
      <c r="R7" t="s">
        <v>53</v>
      </c>
      <c r="S7" t="s">
        <v>54</v>
      </c>
      <c r="T7" t="s">
        <v>55</v>
      </c>
      <c r="U7" t="s">
        <v>56</v>
      </c>
      <c r="V7" s="1">
        <v>43243</v>
      </c>
      <c r="X7" t="s">
        <v>122</v>
      </c>
      <c r="Y7" s="3">
        <f>Table1[[#This Row],[totvalrealestatetransfrd]]/Table1[[#This Row],[totalacres]]</f>
        <v>7000</v>
      </c>
      <c r="Z7" s="3">
        <v>35000</v>
      </c>
      <c r="AA7" s="3">
        <v>35000</v>
      </c>
      <c r="AB7" s="4">
        <v>105</v>
      </c>
      <c r="AC7" t="s">
        <v>48</v>
      </c>
      <c r="AD7" t="s">
        <v>123</v>
      </c>
      <c r="AE7" t="s">
        <v>124</v>
      </c>
      <c r="AF7" t="s">
        <v>60</v>
      </c>
      <c r="AG7" t="s">
        <v>61</v>
      </c>
      <c r="AI7" t="s">
        <v>62</v>
      </c>
      <c r="AK7" s="2">
        <v>43238</v>
      </c>
      <c r="AL7" t="s">
        <v>47</v>
      </c>
      <c r="AM7" t="s">
        <v>63</v>
      </c>
      <c r="AN7" t="s">
        <v>64</v>
      </c>
      <c r="AO7">
        <v>0</v>
      </c>
      <c r="AP7">
        <v>5</v>
      </c>
      <c r="AQ7" t="s">
        <v>65</v>
      </c>
      <c r="AR7" t="s">
        <v>125</v>
      </c>
      <c r="AS7" t="s">
        <v>66</v>
      </c>
    </row>
    <row r="8" spans="1:45" hidden="1" x14ac:dyDescent="0.3">
      <c r="A8" t="s">
        <v>44</v>
      </c>
      <c r="B8" t="s">
        <v>45</v>
      </c>
      <c r="E8" t="s">
        <v>46</v>
      </c>
      <c r="G8" t="s">
        <v>47</v>
      </c>
      <c r="I8" t="s">
        <v>126</v>
      </c>
      <c r="J8" t="s">
        <v>127</v>
      </c>
      <c r="L8" s="1">
        <v>43259</v>
      </c>
      <c r="M8">
        <v>1099943</v>
      </c>
      <c r="N8" s="2">
        <v>43258</v>
      </c>
      <c r="O8" t="s">
        <v>51</v>
      </c>
      <c r="P8" t="s">
        <v>275</v>
      </c>
      <c r="Q8" t="s">
        <v>52</v>
      </c>
      <c r="R8" t="s">
        <v>53</v>
      </c>
      <c r="S8" t="s">
        <v>54</v>
      </c>
      <c r="T8" t="s">
        <v>55</v>
      </c>
      <c r="U8" t="s">
        <v>56</v>
      </c>
      <c r="V8" s="1">
        <v>43262</v>
      </c>
      <c r="X8" t="s">
        <v>128</v>
      </c>
      <c r="Y8" s="3">
        <f>Table1[[#This Row],[totvalrealestatetransfrd]]/Table1[[#This Row],[totalacres]]</f>
        <v>7715</v>
      </c>
      <c r="Z8" s="3">
        <v>38575</v>
      </c>
      <c r="AA8" s="3">
        <v>38575</v>
      </c>
      <c r="AB8" s="4">
        <v>115.8</v>
      </c>
      <c r="AC8" t="s">
        <v>48</v>
      </c>
      <c r="AD8" t="s">
        <v>129</v>
      </c>
      <c r="AE8" t="s">
        <v>130</v>
      </c>
      <c r="AF8" t="s">
        <v>131</v>
      </c>
      <c r="AG8" t="s">
        <v>61</v>
      </c>
      <c r="AI8" t="s">
        <v>62</v>
      </c>
      <c r="AK8" s="2">
        <v>43249</v>
      </c>
      <c r="AL8" t="s">
        <v>47</v>
      </c>
      <c r="AM8" t="s">
        <v>63</v>
      </c>
      <c r="AN8" t="s">
        <v>64</v>
      </c>
      <c r="AO8">
        <v>0</v>
      </c>
      <c r="AP8">
        <v>5</v>
      </c>
      <c r="AQ8" t="s">
        <v>65</v>
      </c>
      <c r="AR8" t="s">
        <v>65</v>
      </c>
      <c r="AS8" t="s">
        <v>66</v>
      </c>
    </row>
    <row r="9" spans="1:45" hidden="1" x14ac:dyDescent="0.3">
      <c r="A9" t="s">
        <v>67</v>
      </c>
      <c r="B9" t="s">
        <v>68</v>
      </c>
      <c r="E9" t="s">
        <v>46</v>
      </c>
      <c r="G9" t="s">
        <v>47</v>
      </c>
      <c r="I9" t="s">
        <v>44</v>
      </c>
      <c r="J9" t="s">
        <v>69</v>
      </c>
      <c r="L9" s="1">
        <v>43262</v>
      </c>
      <c r="M9">
        <v>1100021</v>
      </c>
      <c r="N9" s="2">
        <v>43262</v>
      </c>
      <c r="O9" t="s">
        <v>51</v>
      </c>
      <c r="P9" t="s">
        <v>276</v>
      </c>
      <c r="Q9" t="s">
        <v>52</v>
      </c>
      <c r="R9" t="s">
        <v>53</v>
      </c>
      <c r="S9" t="s">
        <v>54</v>
      </c>
      <c r="T9" t="s">
        <v>55</v>
      </c>
      <c r="U9" t="s">
        <v>56</v>
      </c>
      <c r="V9" s="1">
        <v>43263</v>
      </c>
      <c r="X9" t="s">
        <v>70</v>
      </c>
      <c r="Y9" s="3">
        <f>Table1[[#This Row],[totvalrealestatetransfrd]]/Table1[[#This Row],[totalacres]]</f>
        <v>7117</v>
      </c>
      <c r="Z9" s="3">
        <v>35585</v>
      </c>
      <c r="AA9" s="3">
        <v>35585</v>
      </c>
      <c r="AB9" s="4">
        <v>106.8</v>
      </c>
      <c r="AC9" t="s">
        <v>48</v>
      </c>
      <c r="AD9" t="s">
        <v>71</v>
      </c>
      <c r="AE9" t="s">
        <v>72</v>
      </c>
      <c r="AF9" t="s">
        <v>60</v>
      </c>
      <c r="AG9" t="s">
        <v>61</v>
      </c>
      <c r="AI9" t="s">
        <v>62</v>
      </c>
      <c r="AK9" s="2">
        <v>43259</v>
      </c>
      <c r="AL9" t="s">
        <v>47</v>
      </c>
      <c r="AM9" t="s">
        <v>63</v>
      </c>
      <c r="AN9" t="s">
        <v>64</v>
      </c>
      <c r="AO9">
        <v>0</v>
      </c>
      <c r="AP9">
        <v>5</v>
      </c>
      <c r="AQ9" t="s">
        <v>65</v>
      </c>
      <c r="AR9" t="s">
        <v>65</v>
      </c>
      <c r="AS9" t="s">
        <v>66</v>
      </c>
    </row>
    <row r="10" spans="1:45" hidden="1" x14ac:dyDescent="0.3">
      <c r="A10" t="s">
        <v>237</v>
      </c>
      <c r="B10" t="s">
        <v>238</v>
      </c>
      <c r="E10" t="s">
        <v>46</v>
      </c>
      <c r="G10" t="s">
        <v>47</v>
      </c>
      <c r="I10" t="s">
        <v>239</v>
      </c>
      <c r="J10" t="s">
        <v>240</v>
      </c>
      <c r="K10" t="s">
        <v>91</v>
      </c>
      <c r="L10" s="1">
        <v>43325</v>
      </c>
      <c r="M10">
        <v>1102795</v>
      </c>
      <c r="N10" s="2">
        <v>43325</v>
      </c>
      <c r="O10" t="s">
        <v>51</v>
      </c>
      <c r="P10" t="s">
        <v>277</v>
      </c>
      <c r="Q10" t="s">
        <v>241</v>
      </c>
      <c r="R10" t="s">
        <v>53</v>
      </c>
      <c r="S10" t="s">
        <v>54</v>
      </c>
      <c r="T10" t="s">
        <v>55</v>
      </c>
      <c r="U10" t="s">
        <v>81</v>
      </c>
      <c r="Y10" s="3">
        <f>Table1[[#This Row],[totvalrealestatetransfrd]]/Table1[[#This Row],[totalacres]]</f>
        <v>34000</v>
      </c>
      <c r="Z10" s="3">
        <v>34000</v>
      </c>
      <c r="AA10" s="3">
        <v>34000</v>
      </c>
      <c r="AB10" s="4">
        <v>102</v>
      </c>
      <c r="AC10" t="s">
        <v>48</v>
      </c>
      <c r="AD10" t="s">
        <v>242</v>
      </c>
      <c r="AE10" t="s">
        <v>243</v>
      </c>
      <c r="AF10" t="s">
        <v>132</v>
      </c>
      <c r="AG10" t="s">
        <v>61</v>
      </c>
      <c r="AI10" t="s">
        <v>62</v>
      </c>
      <c r="AK10" s="2">
        <v>43312</v>
      </c>
      <c r="AL10" t="s">
        <v>101</v>
      </c>
      <c r="AM10" t="s">
        <v>63</v>
      </c>
      <c r="AN10" t="s">
        <v>85</v>
      </c>
      <c r="AO10">
        <v>0</v>
      </c>
      <c r="AP10">
        <v>1</v>
      </c>
      <c r="AQ10" t="s">
        <v>65</v>
      </c>
      <c r="AR10" t="s">
        <v>244</v>
      </c>
      <c r="AS10" t="s">
        <v>199</v>
      </c>
    </row>
    <row r="11" spans="1:45" x14ac:dyDescent="0.3">
      <c r="A11" t="s">
        <v>190</v>
      </c>
      <c r="B11" t="s">
        <v>191</v>
      </c>
      <c r="D11" t="s">
        <v>121</v>
      </c>
      <c r="E11" t="s">
        <v>46</v>
      </c>
      <c r="G11" t="s">
        <v>47</v>
      </c>
      <c r="I11" t="s">
        <v>192</v>
      </c>
      <c r="J11" t="s">
        <v>193</v>
      </c>
      <c r="L11" s="1">
        <v>43552</v>
      </c>
      <c r="M11">
        <v>1111058</v>
      </c>
      <c r="N11" s="2">
        <v>43552</v>
      </c>
      <c r="O11" t="s">
        <v>51</v>
      </c>
      <c r="P11" t="s">
        <v>194</v>
      </c>
      <c r="Q11" t="s">
        <v>114</v>
      </c>
      <c r="R11" t="s">
        <v>53</v>
      </c>
      <c r="S11" t="s">
        <v>54</v>
      </c>
      <c r="T11" t="s">
        <v>55</v>
      </c>
      <c r="U11" t="s">
        <v>56</v>
      </c>
      <c r="W11" t="s">
        <v>291</v>
      </c>
      <c r="Y11" s="3">
        <f>Table1[[#This Row],[totvalrealestatetransfrd]]/Table1[[#This Row],[totalacres]]</f>
        <v>37383.177570093452</v>
      </c>
      <c r="Z11" s="3">
        <v>40000</v>
      </c>
      <c r="AA11" s="3">
        <v>40000</v>
      </c>
      <c r="AB11" s="4">
        <v>120</v>
      </c>
      <c r="AC11" t="s">
        <v>48</v>
      </c>
      <c r="AD11" t="s">
        <v>195</v>
      </c>
      <c r="AE11" t="s">
        <v>196</v>
      </c>
      <c r="AF11" t="s">
        <v>197</v>
      </c>
      <c r="AG11" t="s">
        <v>61</v>
      </c>
      <c r="AI11" t="s">
        <v>62</v>
      </c>
      <c r="AK11" s="2">
        <v>43549</v>
      </c>
      <c r="AL11" t="s">
        <v>47</v>
      </c>
      <c r="AM11" t="s">
        <v>63</v>
      </c>
      <c r="AN11" t="s">
        <v>64</v>
      </c>
      <c r="AO11">
        <v>0</v>
      </c>
      <c r="AP11">
        <v>1.07</v>
      </c>
      <c r="AQ11" t="s">
        <v>198</v>
      </c>
      <c r="AR11" t="s">
        <v>65</v>
      </c>
      <c r="AS11" t="s">
        <v>199</v>
      </c>
    </row>
    <row r="12" spans="1:45" x14ac:dyDescent="0.3">
      <c r="A12" t="s">
        <v>162</v>
      </c>
      <c r="B12" t="s">
        <v>182</v>
      </c>
      <c r="D12" t="s">
        <v>78</v>
      </c>
      <c r="E12" t="s">
        <v>46</v>
      </c>
      <c r="G12" t="s">
        <v>47</v>
      </c>
      <c r="I12" t="s">
        <v>183</v>
      </c>
      <c r="J12" t="s">
        <v>184</v>
      </c>
      <c r="L12" s="1">
        <v>43222</v>
      </c>
      <c r="M12">
        <v>1098445</v>
      </c>
      <c r="N12" s="2">
        <v>43222</v>
      </c>
      <c r="O12" t="s">
        <v>51</v>
      </c>
      <c r="P12" t="s">
        <v>271</v>
      </c>
      <c r="Q12" t="s">
        <v>185</v>
      </c>
      <c r="R12" t="s">
        <v>53</v>
      </c>
      <c r="S12" t="s">
        <v>54</v>
      </c>
      <c r="T12" t="s">
        <v>55</v>
      </c>
      <c r="U12" t="s">
        <v>56</v>
      </c>
      <c r="V12" s="1">
        <v>43223</v>
      </c>
      <c r="W12" t="s">
        <v>282</v>
      </c>
      <c r="X12" t="s">
        <v>186</v>
      </c>
      <c r="Y12" s="3">
        <f>Table1[[#This Row],[totvalrealestatetransfrd]]/Table1[[#This Row],[totalacres]]</f>
        <v>41228.070175438603</v>
      </c>
      <c r="Z12" s="3">
        <v>47000</v>
      </c>
      <c r="AA12" s="3">
        <v>47000</v>
      </c>
      <c r="AB12" s="4">
        <v>141</v>
      </c>
      <c r="AC12" t="s">
        <v>48</v>
      </c>
      <c r="AD12" t="s">
        <v>187</v>
      </c>
      <c r="AE12" t="s">
        <v>188</v>
      </c>
      <c r="AF12" t="s">
        <v>181</v>
      </c>
      <c r="AG12" t="s">
        <v>61</v>
      </c>
      <c r="AI12" t="s">
        <v>62</v>
      </c>
      <c r="AK12" s="2">
        <v>43220</v>
      </c>
      <c r="AL12" t="s">
        <v>47</v>
      </c>
      <c r="AM12" t="s">
        <v>63</v>
      </c>
      <c r="AN12" t="s">
        <v>64</v>
      </c>
      <c r="AO12">
        <v>0</v>
      </c>
      <c r="AP12">
        <v>1.1399999999999999</v>
      </c>
      <c r="AQ12" t="s">
        <v>189</v>
      </c>
      <c r="AR12" t="s">
        <v>65</v>
      </c>
      <c r="AS12" t="s">
        <v>172</v>
      </c>
    </row>
    <row r="13" spans="1:45" x14ac:dyDescent="0.3">
      <c r="A13" t="s">
        <v>227</v>
      </c>
      <c r="B13" t="s">
        <v>228</v>
      </c>
      <c r="D13" t="s">
        <v>91</v>
      </c>
      <c r="E13" t="s">
        <v>46</v>
      </c>
      <c r="G13" t="s">
        <v>47</v>
      </c>
      <c r="I13" t="s">
        <v>229</v>
      </c>
      <c r="J13" t="s">
        <v>230</v>
      </c>
      <c r="L13" s="1">
        <v>43237</v>
      </c>
      <c r="M13">
        <v>1099090</v>
      </c>
      <c r="N13" s="2">
        <v>43237</v>
      </c>
      <c r="O13" t="s">
        <v>51</v>
      </c>
      <c r="P13" t="s">
        <v>231</v>
      </c>
      <c r="Q13" t="s">
        <v>232</v>
      </c>
      <c r="R13" t="s">
        <v>53</v>
      </c>
      <c r="S13" t="s">
        <v>54</v>
      </c>
      <c r="T13" t="s">
        <v>55</v>
      </c>
      <c r="U13" t="s">
        <v>81</v>
      </c>
      <c r="V13" s="1">
        <v>43238</v>
      </c>
      <c r="W13" t="s">
        <v>283</v>
      </c>
      <c r="X13" t="s">
        <v>233</v>
      </c>
      <c r="Y13" s="3">
        <f>Table1[[#This Row],[totvalrealestatetransfrd]]/Table1[[#This Row],[totalacres]]</f>
        <v>81545.0643776824</v>
      </c>
      <c r="Z13" s="3">
        <v>95000</v>
      </c>
      <c r="AA13" s="3">
        <v>95000</v>
      </c>
      <c r="AB13" s="4">
        <v>285</v>
      </c>
      <c r="AC13" t="s">
        <v>48</v>
      </c>
      <c r="AD13" t="s">
        <v>234</v>
      </c>
      <c r="AE13" t="s">
        <v>235</v>
      </c>
      <c r="AF13" t="s">
        <v>60</v>
      </c>
      <c r="AG13" t="s">
        <v>61</v>
      </c>
      <c r="AI13" t="s">
        <v>62</v>
      </c>
      <c r="AK13" s="2">
        <v>43237</v>
      </c>
      <c r="AL13" t="s">
        <v>47</v>
      </c>
      <c r="AM13" t="s">
        <v>63</v>
      </c>
      <c r="AN13" t="s">
        <v>64</v>
      </c>
      <c r="AO13">
        <v>0</v>
      </c>
      <c r="AP13">
        <v>1.165</v>
      </c>
      <c r="AQ13" t="s">
        <v>236</v>
      </c>
      <c r="AR13" t="s">
        <v>65</v>
      </c>
      <c r="AS13" t="s">
        <v>66</v>
      </c>
    </row>
    <row r="14" spans="1:45" x14ac:dyDescent="0.3">
      <c r="A14" t="s">
        <v>73</v>
      </c>
      <c r="B14" t="s">
        <v>74</v>
      </c>
      <c r="D14" t="s">
        <v>75</v>
      </c>
      <c r="E14" t="s">
        <v>46</v>
      </c>
      <c r="G14" t="s">
        <v>47</v>
      </c>
      <c r="I14" t="s">
        <v>76</v>
      </c>
      <c r="J14" t="s">
        <v>77</v>
      </c>
      <c r="K14" t="s">
        <v>78</v>
      </c>
      <c r="L14" s="1">
        <v>43384</v>
      </c>
      <c r="M14">
        <v>1105297</v>
      </c>
      <c r="N14" s="2">
        <v>43384</v>
      </c>
      <c r="O14" t="s">
        <v>51</v>
      </c>
      <c r="P14" t="s">
        <v>278</v>
      </c>
      <c r="Q14" t="s">
        <v>79</v>
      </c>
      <c r="R14" t="s">
        <v>80</v>
      </c>
      <c r="S14" t="s">
        <v>54</v>
      </c>
      <c r="T14" t="s">
        <v>55</v>
      </c>
      <c r="U14" t="s">
        <v>81</v>
      </c>
      <c r="W14" t="s">
        <v>285</v>
      </c>
      <c r="Y14" s="3">
        <f>Table1[[#This Row],[totvalrealestatetransfrd]]/Table1[[#This Row],[totalacres]]</f>
        <v>7943.2624113475185</v>
      </c>
      <c r="Z14" s="3">
        <v>11200</v>
      </c>
      <c r="AA14" s="3">
        <v>11200</v>
      </c>
      <c r="AB14" s="4">
        <v>33.6</v>
      </c>
      <c r="AC14" t="s">
        <v>48</v>
      </c>
      <c r="AD14" t="s">
        <v>82</v>
      </c>
      <c r="AE14" t="s">
        <v>83</v>
      </c>
      <c r="AF14" t="s">
        <v>84</v>
      </c>
      <c r="AG14" t="s">
        <v>61</v>
      </c>
      <c r="AI14" t="s">
        <v>62</v>
      </c>
      <c r="AK14" s="2">
        <v>43370</v>
      </c>
      <c r="AL14" t="s">
        <v>47</v>
      </c>
      <c r="AM14" t="s">
        <v>63</v>
      </c>
      <c r="AN14" t="s">
        <v>85</v>
      </c>
      <c r="AO14">
        <v>0</v>
      </c>
      <c r="AP14">
        <v>1.41</v>
      </c>
      <c r="AQ14" t="s">
        <v>86</v>
      </c>
      <c r="AR14" t="s">
        <v>87</v>
      </c>
      <c r="AS14" t="s">
        <v>88</v>
      </c>
    </row>
    <row r="15" spans="1:45" hidden="1" x14ac:dyDescent="0.3">
      <c r="A15" t="s">
        <v>173</v>
      </c>
      <c r="B15" t="s">
        <v>174</v>
      </c>
      <c r="E15" t="s">
        <v>46</v>
      </c>
      <c r="G15" t="s">
        <v>47</v>
      </c>
      <c r="I15" t="s">
        <v>175</v>
      </c>
      <c r="J15" t="s">
        <v>176</v>
      </c>
      <c r="L15" s="1">
        <v>43483</v>
      </c>
      <c r="M15">
        <v>1108805</v>
      </c>
      <c r="N15" s="2">
        <v>43483</v>
      </c>
      <c r="O15" t="s">
        <v>51</v>
      </c>
      <c r="P15" t="s">
        <v>177</v>
      </c>
      <c r="Q15" t="s">
        <v>114</v>
      </c>
      <c r="R15" t="s">
        <v>53</v>
      </c>
      <c r="S15" t="s">
        <v>178</v>
      </c>
      <c r="T15" t="s">
        <v>55</v>
      </c>
      <c r="U15" t="s">
        <v>56</v>
      </c>
      <c r="W15" t="s">
        <v>288</v>
      </c>
      <c r="Y15" s="3">
        <f>Table1[[#This Row],[totvalrealestatetransfrd]]/Table1[[#This Row],[totalacres]]</f>
        <v>150000</v>
      </c>
      <c r="Z15" s="3">
        <v>150000</v>
      </c>
      <c r="AA15" s="3">
        <v>150000</v>
      </c>
      <c r="AB15" s="4">
        <v>450</v>
      </c>
      <c r="AC15" t="s">
        <v>48</v>
      </c>
      <c r="AD15" t="s">
        <v>179</v>
      </c>
      <c r="AE15" t="s">
        <v>180</v>
      </c>
      <c r="AF15" t="s">
        <v>132</v>
      </c>
      <c r="AG15" t="s">
        <v>61</v>
      </c>
      <c r="AI15" t="s">
        <v>62</v>
      </c>
      <c r="AK15" s="2">
        <v>43481</v>
      </c>
      <c r="AL15" t="s">
        <v>47</v>
      </c>
      <c r="AM15" t="s">
        <v>63</v>
      </c>
      <c r="AN15" t="s">
        <v>64</v>
      </c>
      <c r="AO15">
        <v>0</v>
      </c>
      <c r="AP15">
        <v>1</v>
      </c>
      <c r="AQ15" t="s">
        <v>65</v>
      </c>
      <c r="AR15" t="s">
        <v>65</v>
      </c>
      <c r="AS15" t="s">
        <v>161</v>
      </c>
    </row>
    <row r="16" spans="1:45" x14ac:dyDescent="0.3">
      <c r="A16" t="s">
        <v>89</v>
      </c>
      <c r="B16" t="s">
        <v>90</v>
      </c>
      <c r="D16" t="s">
        <v>91</v>
      </c>
      <c r="E16" t="s">
        <v>46</v>
      </c>
      <c r="G16" t="s">
        <v>47</v>
      </c>
      <c r="I16" t="s">
        <v>92</v>
      </c>
      <c r="J16" t="s">
        <v>93</v>
      </c>
      <c r="L16" s="1">
        <v>43404</v>
      </c>
      <c r="M16">
        <v>1106137</v>
      </c>
      <c r="N16" s="2">
        <v>43404</v>
      </c>
      <c r="O16" t="s">
        <v>51</v>
      </c>
      <c r="P16" t="s">
        <v>94</v>
      </c>
      <c r="Q16" t="s">
        <v>95</v>
      </c>
      <c r="R16" t="s">
        <v>53</v>
      </c>
      <c r="S16" t="s">
        <v>54</v>
      </c>
      <c r="T16" t="s">
        <v>55</v>
      </c>
      <c r="U16" t="s">
        <v>56</v>
      </c>
      <c r="W16" t="s">
        <v>286</v>
      </c>
      <c r="Y16" s="3">
        <f>Table1[[#This Row],[totvalrealestatetransfrd]]/Table1[[#This Row],[totalacres]]</f>
        <v>45945.945945945947</v>
      </c>
      <c r="Z16" s="3">
        <v>68000</v>
      </c>
      <c r="AA16" s="3">
        <v>68000</v>
      </c>
      <c r="AB16" s="4">
        <v>204</v>
      </c>
      <c r="AC16" t="s">
        <v>48</v>
      </c>
      <c r="AD16" t="s">
        <v>96</v>
      </c>
      <c r="AE16" t="s">
        <v>97</v>
      </c>
      <c r="AF16" t="s">
        <v>98</v>
      </c>
      <c r="AG16" t="s">
        <v>99</v>
      </c>
      <c r="AI16" t="s">
        <v>75</v>
      </c>
      <c r="AJ16" t="s">
        <v>100</v>
      </c>
      <c r="AK16" s="2">
        <v>43399</v>
      </c>
      <c r="AL16" t="s">
        <v>101</v>
      </c>
      <c r="AM16" t="s">
        <v>63</v>
      </c>
      <c r="AN16" t="s">
        <v>64</v>
      </c>
      <c r="AO16">
        <v>0</v>
      </c>
      <c r="AP16">
        <v>1.48</v>
      </c>
      <c r="AQ16" t="s">
        <v>102</v>
      </c>
      <c r="AR16" t="s">
        <v>65</v>
      </c>
      <c r="AS16" t="s">
        <v>66</v>
      </c>
    </row>
    <row r="17" spans="1:45" x14ac:dyDescent="0.3">
      <c r="A17" t="s">
        <v>259</v>
      </c>
      <c r="B17" t="s">
        <v>260</v>
      </c>
      <c r="E17" t="s">
        <v>46</v>
      </c>
      <c r="G17" t="s">
        <v>47</v>
      </c>
      <c r="I17" t="s">
        <v>261</v>
      </c>
      <c r="J17" t="s">
        <v>262</v>
      </c>
      <c r="L17" s="1">
        <v>43767</v>
      </c>
      <c r="M17">
        <v>1120678</v>
      </c>
      <c r="N17" s="2">
        <v>43767</v>
      </c>
      <c r="O17" t="s">
        <v>51</v>
      </c>
      <c r="P17" t="s">
        <v>263</v>
      </c>
      <c r="Q17" t="s">
        <v>264</v>
      </c>
      <c r="R17" t="s">
        <v>53</v>
      </c>
      <c r="S17" t="s">
        <v>265</v>
      </c>
      <c r="T17" t="s">
        <v>55</v>
      </c>
      <c r="U17" t="s">
        <v>56</v>
      </c>
      <c r="W17" t="s">
        <v>296</v>
      </c>
      <c r="Y17" s="3">
        <f>Table1[[#This Row],[totvalrealestatetransfrd]]/Table1[[#This Row],[totalacres]]</f>
        <v>52000</v>
      </c>
      <c r="Z17" s="3">
        <v>78000</v>
      </c>
      <c r="AA17" s="3">
        <v>78000</v>
      </c>
      <c r="AB17" s="4">
        <v>234</v>
      </c>
      <c r="AC17" t="s">
        <v>48</v>
      </c>
      <c r="AD17" t="s">
        <v>266</v>
      </c>
      <c r="AE17" t="s">
        <v>267</v>
      </c>
      <c r="AF17" t="s">
        <v>268</v>
      </c>
      <c r="AG17" t="s">
        <v>61</v>
      </c>
      <c r="AI17" t="s">
        <v>62</v>
      </c>
      <c r="AK17" s="2">
        <v>43766</v>
      </c>
      <c r="AL17" t="s">
        <v>101</v>
      </c>
      <c r="AM17" t="s">
        <v>63</v>
      </c>
      <c r="AN17" t="s">
        <v>64</v>
      </c>
      <c r="AO17">
        <v>0</v>
      </c>
      <c r="AP17">
        <v>1.5</v>
      </c>
      <c r="AQ17" t="s">
        <v>65</v>
      </c>
      <c r="AR17" t="s">
        <v>65</v>
      </c>
      <c r="AS17" t="s">
        <v>113</v>
      </c>
    </row>
    <row r="18" spans="1:45" x14ac:dyDescent="0.3">
      <c r="A18" t="s">
        <v>133</v>
      </c>
      <c r="B18" t="s">
        <v>134</v>
      </c>
      <c r="E18" t="s">
        <v>46</v>
      </c>
      <c r="G18" t="s">
        <v>47</v>
      </c>
      <c r="I18" t="s">
        <v>135</v>
      </c>
      <c r="J18" t="s">
        <v>136</v>
      </c>
      <c r="L18" s="1">
        <v>43409</v>
      </c>
      <c r="M18">
        <v>1106375</v>
      </c>
      <c r="N18" s="2">
        <v>43409</v>
      </c>
      <c r="O18" t="s">
        <v>51</v>
      </c>
      <c r="P18" t="s">
        <v>137</v>
      </c>
      <c r="Q18" t="s">
        <v>138</v>
      </c>
      <c r="R18" t="s">
        <v>53</v>
      </c>
      <c r="S18" t="s">
        <v>54</v>
      </c>
      <c r="T18" t="s">
        <v>55</v>
      </c>
      <c r="U18" t="s">
        <v>56</v>
      </c>
      <c r="W18" t="s">
        <v>287</v>
      </c>
      <c r="Y18" s="3">
        <f>Table1[[#This Row],[totvalrealestatetransfrd]]/Table1[[#This Row],[totalacres]]</f>
        <v>36578.503095104112</v>
      </c>
      <c r="Z18" s="3">
        <v>65000</v>
      </c>
      <c r="AA18" s="3">
        <v>65000</v>
      </c>
      <c r="AB18" s="4">
        <v>195</v>
      </c>
      <c r="AC18" t="s">
        <v>48</v>
      </c>
      <c r="AD18" t="s">
        <v>139</v>
      </c>
      <c r="AE18" t="s">
        <v>140</v>
      </c>
      <c r="AF18" t="s">
        <v>60</v>
      </c>
      <c r="AG18" t="s">
        <v>61</v>
      </c>
      <c r="AI18" t="s">
        <v>62</v>
      </c>
      <c r="AK18" s="2">
        <v>43406</v>
      </c>
      <c r="AL18" t="s">
        <v>47</v>
      </c>
      <c r="AM18" t="s">
        <v>63</v>
      </c>
      <c r="AN18" t="s">
        <v>64</v>
      </c>
      <c r="AO18">
        <v>0</v>
      </c>
      <c r="AP18">
        <v>1.7769999999999999</v>
      </c>
      <c r="AQ18" t="s">
        <v>65</v>
      </c>
      <c r="AR18" t="s">
        <v>65</v>
      </c>
      <c r="AS18" t="s">
        <v>142</v>
      </c>
    </row>
    <row r="19" spans="1:45" x14ac:dyDescent="0.3">
      <c r="A19" t="s">
        <v>103</v>
      </c>
      <c r="B19" t="s">
        <v>104</v>
      </c>
      <c r="E19" t="s">
        <v>46</v>
      </c>
      <c r="G19" t="s">
        <v>47</v>
      </c>
      <c r="I19" t="s">
        <v>105</v>
      </c>
      <c r="J19" t="s">
        <v>106</v>
      </c>
      <c r="L19" s="1">
        <v>43496</v>
      </c>
      <c r="M19">
        <v>1109131</v>
      </c>
      <c r="N19" s="2">
        <v>43496</v>
      </c>
      <c r="O19" t="s">
        <v>51</v>
      </c>
      <c r="P19" t="s">
        <v>107</v>
      </c>
      <c r="Q19" t="s">
        <v>108</v>
      </c>
      <c r="R19" t="s">
        <v>53</v>
      </c>
      <c r="S19" t="s">
        <v>109</v>
      </c>
      <c r="T19" t="s">
        <v>55</v>
      </c>
      <c r="U19" t="s">
        <v>56</v>
      </c>
      <c r="W19" t="s">
        <v>289</v>
      </c>
      <c r="Y19" s="3">
        <f>Table1[[#This Row],[totvalrealestatetransfrd]]/Table1[[#This Row],[totalacres]]</f>
        <v>55643.588493417839</v>
      </c>
      <c r="Z19" s="3">
        <v>114125</v>
      </c>
      <c r="AA19" s="3">
        <v>114125</v>
      </c>
      <c r="AB19" s="4">
        <v>342.6</v>
      </c>
      <c r="AC19" t="s">
        <v>48</v>
      </c>
      <c r="AD19" t="s">
        <v>110</v>
      </c>
      <c r="AE19" t="s">
        <v>111</v>
      </c>
      <c r="AF19" t="s">
        <v>60</v>
      </c>
      <c r="AG19" t="s">
        <v>61</v>
      </c>
      <c r="AI19" t="s">
        <v>62</v>
      </c>
      <c r="AK19" s="2">
        <v>43494</v>
      </c>
      <c r="AL19" t="s">
        <v>101</v>
      </c>
      <c r="AM19" t="s">
        <v>63</v>
      </c>
      <c r="AN19" t="s">
        <v>64</v>
      </c>
      <c r="AO19">
        <v>0</v>
      </c>
      <c r="AP19">
        <v>2.0510000000000002</v>
      </c>
      <c r="AQ19" t="s">
        <v>112</v>
      </c>
      <c r="AR19" t="s">
        <v>65</v>
      </c>
      <c r="AS19" t="s">
        <v>113</v>
      </c>
    </row>
    <row r="20" spans="1:45" x14ac:dyDescent="0.3">
      <c r="A20" t="s">
        <v>143</v>
      </c>
      <c r="B20" t="s">
        <v>144</v>
      </c>
      <c r="D20" t="s">
        <v>78</v>
      </c>
      <c r="E20" t="s">
        <v>46</v>
      </c>
      <c r="G20" t="s">
        <v>47</v>
      </c>
      <c r="I20" t="s">
        <v>145</v>
      </c>
      <c r="J20" t="s">
        <v>146</v>
      </c>
      <c r="L20" s="1">
        <v>43577</v>
      </c>
      <c r="M20">
        <v>1111919</v>
      </c>
      <c r="N20" s="2">
        <v>43577</v>
      </c>
      <c r="O20" t="s">
        <v>51</v>
      </c>
      <c r="P20" t="s">
        <v>279</v>
      </c>
      <c r="Q20" t="s">
        <v>147</v>
      </c>
      <c r="R20" t="s">
        <v>53</v>
      </c>
      <c r="S20" t="s">
        <v>54</v>
      </c>
      <c r="T20" t="s">
        <v>55</v>
      </c>
      <c r="U20" t="s">
        <v>56</v>
      </c>
      <c r="W20" t="s">
        <v>292</v>
      </c>
      <c r="Y20" s="3">
        <f>Table1[[#This Row],[totvalrealestatetransfrd]]/Table1[[#This Row],[totalacres]]</f>
        <v>29545.454545454544</v>
      </c>
      <c r="Z20" s="3">
        <v>65000</v>
      </c>
      <c r="AA20" s="3">
        <v>65000</v>
      </c>
      <c r="AB20" s="4">
        <v>195</v>
      </c>
      <c r="AC20" t="s">
        <v>48</v>
      </c>
      <c r="AD20" t="s">
        <v>148</v>
      </c>
      <c r="AE20" t="s">
        <v>149</v>
      </c>
      <c r="AF20" t="s">
        <v>132</v>
      </c>
      <c r="AG20" t="s">
        <v>61</v>
      </c>
      <c r="AI20" t="s">
        <v>62</v>
      </c>
      <c r="AK20" s="2">
        <v>43565</v>
      </c>
      <c r="AL20" t="s">
        <v>47</v>
      </c>
      <c r="AM20" t="s">
        <v>63</v>
      </c>
      <c r="AN20" t="s">
        <v>64</v>
      </c>
      <c r="AO20">
        <v>0</v>
      </c>
      <c r="AP20">
        <v>2.2000000000000002</v>
      </c>
      <c r="AQ20" t="s">
        <v>150</v>
      </c>
      <c r="AR20" t="s">
        <v>65</v>
      </c>
      <c r="AS20" t="s">
        <v>66</v>
      </c>
    </row>
    <row r="21" spans="1:45" x14ac:dyDescent="0.3">
      <c r="A21" t="s">
        <v>251</v>
      </c>
      <c r="B21" t="s">
        <v>252</v>
      </c>
      <c r="E21" t="s">
        <v>46</v>
      </c>
      <c r="G21" t="s">
        <v>47</v>
      </c>
      <c r="I21" t="s">
        <v>253</v>
      </c>
      <c r="J21" t="s">
        <v>254</v>
      </c>
      <c r="L21" s="1">
        <v>43763</v>
      </c>
      <c r="M21">
        <v>1120545</v>
      </c>
      <c r="N21" s="2">
        <v>43763</v>
      </c>
      <c r="O21" t="s">
        <v>51</v>
      </c>
      <c r="P21" t="s">
        <v>255</v>
      </c>
      <c r="Q21" t="s">
        <v>256</v>
      </c>
      <c r="R21" t="s">
        <v>53</v>
      </c>
      <c r="S21" t="s">
        <v>54</v>
      </c>
      <c r="T21" t="s">
        <v>55</v>
      </c>
      <c r="U21" t="s">
        <v>81</v>
      </c>
      <c r="W21" t="s">
        <v>295</v>
      </c>
      <c r="Y21" s="3">
        <f>Table1[[#This Row],[totvalrealestatetransfrd]]/Table1[[#This Row],[totalacres]]</f>
        <v>30882.352941176468</v>
      </c>
      <c r="Z21" s="3">
        <v>72450</v>
      </c>
      <c r="AA21" s="3">
        <v>72450</v>
      </c>
      <c r="AB21" s="4">
        <v>217.5</v>
      </c>
      <c r="AC21" t="s">
        <v>48</v>
      </c>
      <c r="AD21" t="s">
        <v>257</v>
      </c>
      <c r="AE21" t="s">
        <v>258</v>
      </c>
      <c r="AF21" t="s">
        <v>132</v>
      </c>
      <c r="AG21" t="s">
        <v>61</v>
      </c>
      <c r="AI21" t="s">
        <v>62</v>
      </c>
      <c r="AK21" s="2">
        <v>43752</v>
      </c>
      <c r="AL21" t="s">
        <v>47</v>
      </c>
      <c r="AM21" t="s">
        <v>63</v>
      </c>
      <c r="AN21" t="s">
        <v>141</v>
      </c>
      <c r="AO21">
        <v>0</v>
      </c>
      <c r="AP21">
        <v>2.3460000000000001</v>
      </c>
      <c r="AQ21" t="s">
        <v>65</v>
      </c>
      <c r="AR21" t="s">
        <v>65</v>
      </c>
      <c r="AS21" t="s">
        <v>142</v>
      </c>
    </row>
    <row r="22" spans="1:45" x14ac:dyDescent="0.3">
      <c r="A22" t="s">
        <v>207</v>
      </c>
      <c r="B22" t="s">
        <v>208</v>
      </c>
      <c r="E22" t="s">
        <v>46</v>
      </c>
      <c r="G22" t="s">
        <v>47</v>
      </c>
      <c r="I22" t="s">
        <v>209</v>
      </c>
      <c r="J22" t="s">
        <v>210</v>
      </c>
      <c r="L22" s="1">
        <v>43354</v>
      </c>
      <c r="M22">
        <v>1104032</v>
      </c>
      <c r="N22" s="2">
        <v>43354</v>
      </c>
      <c r="O22" t="s">
        <v>51</v>
      </c>
      <c r="P22" t="s">
        <v>211</v>
      </c>
      <c r="Q22" t="s">
        <v>212</v>
      </c>
      <c r="R22" t="s">
        <v>53</v>
      </c>
      <c r="S22" t="s">
        <v>54</v>
      </c>
      <c r="T22" t="s">
        <v>55</v>
      </c>
      <c r="U22" t="s">
        <v>56</v>
      </c>
      <c r="V22" s="1">
        <v>43355</v>
      </c>
      <c r="W22" t="s">
        <v>284</v>
      </c>
      <c r="X22" t="s">
        <v>213</v>
      </c>
      <c r="Y22" s="3">
        <f>Table1[[#This Row],[totvalrealestatetransfrd]]/Table1[[#This Row],[totalacres]]</f>
        <v>12931.034482758621</v>
      </c>
      <c r="Z22" s="3">
        <v>45000</v>
      </c>
      <c r="AA22" s="3">
        <v>45000</v>
      </c>
      <c r="AB22" s="4">
        <v>135</v>
      </c>
      <c r="AC22" t="s">
        <v>48</v>
      </c>
      <c r="AD22" t="s">
        <v>214</v>
      </c>
      <c r="AE22" t="s">
        <v>215</v>
      </c>
      <c r="AF22" t="s">
        <v>132</v>
      </c>
      <c r="AG22" t="s">
        <v>61</v>
      </c>
      <c r="AI22" t="s">
        <v>62</v>
      </c>
      <c r="AK22" s="2">
        <v>43353</v>
      </c>
      <c r="AL22" t="s">
        <v>47</v>
      </c>
      <c r="AM22" t="s">
        <v>63</v>
      </c>
      <c r="AN22" t="s">
        <v>64</v>
      </c>
      <c r="AO22">
        <v>0</v>
      </c>
      <c r="AP22">
        <v>3.48</v>
      </c>
      <c r="AQ22" t="s">
        <v>65</v>
      </c>
      <c r="AR22" t="s">
        <v>65</v>
      </c>
      <c r="AS22" t="s">
        <v>172</v>
      </c>
    </row>
    <row r="23" spans="1:45" x14ac:dyDescent="0.3">
      <c r="A23" t="s">
        <v>152</v>
      </c>
      <c r="B23" t="s">
        <v>153</v>
      </c>
      <c r="E23" t="s">
        <v>46</v>
      </c>
      <c r="G23" t="s">
        <v>47</v>
      </c>
      <c r="I23" t="s">
        <v>154</v>
      </c>
      <c r="J23" t="s">
        <v>155</v>
      </c>
      <c r="L23" s="1">
        <v>43774</v>
      </c>
      <c r="M23">
        <v>1121051</v>
      </c>
      <c r="N23" s="2">
        <v>43774</v>
      </c>
      <c r="O23" t="s">
        <v>51</v>
      </c>
      <c r="P23" t="s">
        <v>156</v>
      </c>
      <c r="Q23" t="s">
        <v>157</v>
      </c>
      <c r="R23" t="s">
        <v>53</v>
      </c>
      <c r="S23" t="s">
        <v>158</v>
      </c>
      <c r="T23" t="s">
        <v>55</v>
      </c>
      <c r="U23" t="s">
        <v>56</v>
      </c>
      <c r="W23" t="s">
        <v>297</v>
      </c>
      <c r="Y23" s="3">
        <f>Table1[[#This Row],[totvalrealestatetransfrd]]/Table1[[#This Row],[totalacres]]</f>
        <v>23750</v>
      </c>
      <c r="Z23" s="3">
        <v>95000</v>
      </c>
      <c r="AA23" s="3">
        <v>95000</v>
      </c>
      <c r="AB23" s="4">
        <v>285</v>
      </c>
      <c r="AC23" t="s">
        <v>48</v>
      </c>
      <c r="AD23" t="s">
        <v>159</v>
      </c>
      <c r="AE23" t="s">
        <v>160</v>
      </c>
      <c r="AF23" t="s">
        <v>60</v>
      </c>
      <c r="AG23" t="s">
        <v>61</v>
      </c>
      <c r="AI23" t="s">
        <v>62</v>
      </c>
      <c r="AK23" s="2">
        <v>43769</v>
      </c>
      <c r="AL23" t="s">
        <v>101</v>
      </c>
      <c r="AM23" t="s">
        <v>63</v>
      </c>
      <c r="AN23" t="s">
        <v>64</v>
      </c>
      <c r="AO23">
        <v>0</v>
      </c>
      <c r="AP23">
        <v>4</v>
      </c>
      <c r="AQ23" t="s">
        <v>65</v>
      </c>
      <c r="AR23" t="s">
        <v>65</v>
      </c>
      <c r="AS23" t="s">
        <v>161</v>
      </c>
    </row>
    <row r="24" spans="1:45" hidden="1" x14ac:dyDescent="0.3">
      <c r="A24" t="s">
        <v>200</v>
      </c>
      <c r="B24" t="s">
        <v>201</v>
      </c>
      <c r="E24" t="s">
        <v>46</v>
      </c>
      <c r="G24" t="s">
        <v>47</v>
      </c>
      <c r="I24" t="s">
        <v>202</v>
      </c>
      <c r="J24" t="s">
        <v>203</v>
      </c>
      <c r="L24" s="1">
        <v>43781</v>
      </c>
      <c r="M24">
        <v>1121482</v>
      </c>
      <c r="N24" s="2">
        <v>43781</v>
      </c>
      <c r="O24" t="s">
        <v>51</v>
      </c>
      <c r="P24" t="s">
        <v>280</v>
      </c>
      <c r="Q24" t="s">
        <v>204</v>
      </c>
      <c r="R24" t="s">
        <v>53</v>
      </c>
      <c r="S24" t="s">
        <v>54</v>
      </c>
      <c r="T24" t="s">
        <v>55</v>
      </c>
      <c r="U24" t="s">
        <v>81</v>
      </c>
      <c r="W24" t="s">
        <v>298</v>
      </c>
      <c r="Y24" s="3">
        <f>Table1[[#This Row],[totvalrealestatetransfrd]]/Table1[[#This Row],[totalacres]]</f>
        <v>35000</v>
      </c>
      <c r="Z24" s="3">
        <v>70000</v>
      </c>
      <c r="AA24" s="3">
        <v>70000</v>
      </c>
      <c r="AB24" s="4">
        <v>210</v>
      </c>
      <c r="AC24" t="s">
        <v>48</v>
      </c>
      <c r="AD24" t="s">
        <v>205</v>
      </c>
      <c r="AE24" t="s">
        <v>206</v>
      </c>
      <c r="AF24" t="s">
        <v>60</v>
      </c>
      <c r="AG24" t="s">
        <v>61</v>
      </c>
      <c r="AI24" t="s">
        <v>62</v>
      </c>
      <c r="AK24" s="2">
        <v>43773</v>
      </c>
      <c r="AL24" t="s">
        <v>47</v>
      </c>
      <c r="AM24" t="s">
        <v>63</v>
      </c>
      <c r="AN24" t="s">
        <v>64</v>
      </c>
      <c r="AO24">
        <v>0</v>
      </c>
      <c r="AP24">
        <v>2</v>
      </c>
      <c r="AQ24" t="s">
        <v>65</v>
      </c>
      <c r="AR24" t="s">
        <v>65</v>
      </c>
      <c r="AS24" t="s">
        <v>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RINGEL, ABIGAIL E</dc:creator>
  <cp:lastModifiedBy>dotaer</cp:lastModifiedBy>
  <dcterms:created xsi:type="dcterms:W3CDTF">2019-12-30T16:19:02Z</dcterms:created>
  <dcterms:modified xsi:type="dcterms:W3CDTF">2019-12-30T16:54:47Z</dcterms:modified>
</cp:coreProperties>
</file>